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ilar Forero\Documents\Alicante\INVITACION HIDROSANITARIA\"/>
    </mc:Choice>
  </mc:AlternateContent>
  <bookViews>
    <workbookView xWindow="0" yWindow="0" windowWidth="23040" windowHeight="9405" tabRatio="500"/>
  </bookViews>
  <sheets>
    <sheet name="TorreTipo" sheetId="96" r:id="rId1"/>
    <sheet name="RGE" sheetId="92" r:id="rId2"/>
  </sheets>
  <definedNames>
    <definedName name="_xlnm.Print_Titles" localSheetId="1">RGE!$7:$8</definedName>
    <definedName name="_xlnm.Print_Titles" localSheetId="0">TorreTipo!$8:$9</definedName>
  </definedNames>
  <calcPr calcId="152511"/>
</workbook>
</file>

<file path=xl/calcChain.xml><?xml version="1.0" encoding="utf-8"?>
<calcChain xmlns="http://schemas.openxmlformats.org/spreadsheetml/2006/main">
  <c r="B251" i="96" l="1"/>
  <c r="B360" i="92"/>
  <c r="B364" i="92" s="1"/>
  <c r="B361" i="92"/>
  <c r="B362" i="92" s="1"/>
  <c r="B16" i="92"/>
  <c r="B17" i="92"/>
  <c r="B22" i="92"/>
  <c r="B23" i="92" s="1"/>
  <c r="B24" i="92" s="1"/>
  <c r="B18" i="92"/>
  <c r="B19" i="92"/>
  <c r="B20" i="92" s="1"/>
  <c r="B21" i="92" s="1"/>
  <c r="D5" i="92"/>
  <c r="F5" i="92"/>
  <c r="G2" i="92"/>
  <c r="C2" i="92"/>
  <c r="C5" i="92"/>
  <c r="B95" i="96"/>
  <c r="B96" i="96" s="1"/>
  <c r="B97" i="96" s="1"/>
  <c r="B98" i="96"/>
  <c r="B99" i="96" s="1"/>
  <c r="B100" i="96" s="1"/>
  <c r="B101" i="96" s="1"/>
  <c r="B102" i="96" s="1"/>
  <c r="B103" i="96" s="1"/>
  <c r="B160" i="96"/>
  <c r="B163" i="96" s="1"/>
  <c r="B161" i="96"/>
  <c r="B513" i="92"/>
  <c r="B526" i="92"/>
  <c r="B494" i="92"/>
  <c r="B495" i="92" s="1"/>
  <c r="B496" i="92" s="1"/>
  <c r="B497" i="92"/>
  <c r="B499" i="92"/>
  <c r="B500" i="92" s="1"/>
  <c r="B501" i="92" s="1"/>
  <c r="B502" i="92"/>
  <c r="B503" i="92" s="1"/>
  <c r="B504" i="92" s="1"/>
  <c r="B505" i="92" s="1"/>
  <c r="B506" i="92" s="1"/>
  <c r="B507" i="92" s="1"/>
  <c r="B508" i="92" s="1"/>
  <c r="B509" i="92" s="1"/>
  <c r="B510" i="92"/>
  <c r="B511" i="92" s="1"/>
  <c r="B336" i="92"/>
  <c r="B337" i="92"/>
  <c r="B338" i="92"/>
  <c r="B339" i="92" s="1"/>
  <c r="B299" i="96"/>
  <c r="B313" i="96" s="1"/>
  <c r="B300" i="96"/>
  <c r="B301" i="96" s="1"/>
  <c r="B302" i="96" s="1"/>
  <c r="B303" i="96" s="1"/>
  <c r="B304" i="96" s="1"/>
  <c r="B305" i="96" s="1"/>
  <c r="B306" i="96" s="1"/>
  <c r="B307" i="96" s="1"/>
  <c r="B308" i="96" s="1"/>
  <c r="B309" i="96" s="1"/>
  <c r="B310" i="96" s="1"/>
  <c r="B311" i="96" s="1"/>
  <c r="B294" i="96"/>
  <c r="B295" i="96" s="1"/>
  <c r="B296" i="96" s="1"/>
  <c r="B297" i="96" s="1"/>
  <c r="B285" i="96"/>
  <c r="B286" i="96" s="1"/>
  <c r="B287" i="96" s="1"/>
  <c r="B280" i="96"/>
  <c r="B281" i="96" s="1"/>
  <c r="B271" i="96"/>
  <c r="B275" i="96" s="1"/>
  <c r="B276" i="96" s="1"/>
  <c r="B272" i="96"/>
  <c r="B273" i="96" s="1"/>
  <c r="B268" i="96"/>
  <c r="B269" i="96" s="1"/>
  <c r="B261" i="96"/>
  <c r="B262" i="96" s="1"/>
  <c r="B263" i="96" s="1"/>
  <c r="B264" i="96" s="1"/>
  <c r="B258" i="96"/>
  <c r="B259" i="96" s="1"/>
  <c r="B210" i="96"/>
  <c r="B211" i="96" s="1"/>
  <c r="B212" i="96" s="1"/>
  <c r="B177" i="96"/>
  <c r="B178" i="96" s="1"/>
  <c r="B179" i="96" s="1"/>
  <c r="B180" i="96" s="1"/>
  <c r="B181" i="96" s="1"/>
  <c r="B182" i="96" s="1"/>
  <c r="B183" i="96" s="1"/>
  <c r="B184" i="96" s="1"/>
  <c r="B185" i="96" s="1"/>
  <c r="B186" i="96" s="1"/>
  <c r="B187" i="96" s="1"/>
  <c r="B157" i="96"/>
  <c r="B158" i="96" s="1"/>
  <c r="B145" i="96"/>
  <c r="B146" i="96" s="1"/>
  <c r="B147" i="96" s="1"/>
  <c r="B148" i="96" s="1"/>
  <c r="B149" i="96" s="1"/>
  <c r="B150" i="96" s="1"/>
  <c r="B151" i="96" s="1"/>
  <c r="B152" i="96" s="1"/>
  <c r="B83" i="96"/>
  <c r="B84" i="96" s="1"/>
  <c r="B85" i="96" s="1"/>
  <c r="B86" i="96" s="1"/>
  <c r="B87" i="96" s="1"/>
  <c r="B88" i="96" s="1"/>
  <c r="B89" i="96" s="1"/>
  <c r="B90" i="96" s="1"/>
  <c r="B91" i="96" s="1"/>
  <c r="B24" i="96"/>
  <c r="B28" i="96" s="1"/>
  <c r="B25" i="96"/>
  <c r="B26" i="96" s="1"/>
  <c r="B16" i="96"/>
  <c r="B17" i="96" s="1"/>
  <c r="B18" i="96" s="1"/>
  <c r="B19" i="96" s="1"/>
  <c r="B20" i="96" s="1"/>
  <c r="B21" i="96" s="1"/>
  <c r="B22" i="96" s="1"/>
  <c r="B346" i="92"/>
  <c r="B347" i="92"/>
  <c r="B348" i="92"/>
  <c r="B349" i="92" s="1"/>
  <c r="B350" i="92" s="1"/>
  <c r="B351" i="92" s="1"/>
  <c r="B352" i="92" s="1"/>
  <c r="B353" i="92" s="1"/>
  <c r="B354" i="92" s="1"/>
  <c r="B355" i="92" s="1"/>
  <c r="B356" i="92" s="1"/>
  <c r="B357" i="92" s="1"/>
  <c r="B358" i="92" s="1"/>
  <c r="B293" i="92"/>
  <c r="B294" i="92" s="1"/>
  <c r="B297" i="92" s="1"/>
  <c r="B298" i="92" s="1"/>
  <c r="B299" i="92" s="1"/>
  <c r="B301" i="92"/>
  <c r="B302" i="92" s="1"/>
  <c r="B303" i="92" s="1"/>
  <c r="B166" i="92"/>
  <c r="B178" i="92"/>
  <c r="B167" i="92"/>
  <c r="B168" i="92" s="1"/>
  <c r="B169" i="92" s="1"/>
  <c r="B170" i="92"/>
  <c r="B171" i="92" s="1"/>
  <c r="B172" i="92" s="1"/>
  <c r="B33" i="92"/>
  <c r="B45" i="92" s="1"/>
  <c r="B46" i="92" s="1"/>
  <c r="B47" i="92"/>
  <c r="B331" i="92"/>
  <c r="B332" i="92" s="1"/>
  <c r="B333" i="92" s="1"/>
  <c r="B334" i="92" s="1"/>
  <c r="B312" i="92"/>
  <c r="B313" i="92" s="1"/>
  <c r="B314" i="92" s="1"/>
  <c r="B315" i="92"/>
  <c r="B316" i="92" s="1"/>
  <c r="B317" i="92" s="1"/>
  <c r="B318" i="92" s="1"/>
  <c r="B319" i="92"/>
  <c r="B320" i="92" s="1"/>
  <c r="B321" i="92" s="1"/>
  <c r="B322" i="92" s="1"/>
  <c r="B323" i="92" s="1"/>
  <c r="B324" i="92" s="1"/>
  <c r="B325" i="92" s="1"/>
  <c r="B326" i="92" s="1"/>
  <c r="B150" i="92"/>
  <c r="B151" i="92" s="1"/>
  <c r="B278" i="92"/>
  <c r="B279" i="92" s="1"/>
  <c r="B280" i="92" s="1"/>
  <c r="B190" i="96"/>
  <c r="B191" i="96"/>
  <c r="B192" i="96" s="1"/>
  <c r="B556" i="92"/>
  <c r="B560" i="92"/>
  <c r="B561" i="92"/>
  <c r="B562" i="92" s="1"/>
  <c r="B554" i="92"/>
  <c r="B557" i="92"/>
  <c r="B558" i="92"/>
  <c r="B281" i="92"/>
  <c r="B34" i="92"/>
  <c r="B35" i="92"/>
  <c r="B36" i="92" s="1"/>
  <c r="B295" i="92"/>
  <c r="B296" i="92" s="1"/>
  <c r="B514" i="92"/>
  <c r="B515" i="92"/>
  <c r="B516" i="92"/>
  <c r="B517" i="92" s="1"/>
  <c r="B518" i="92"/>
  <c r="B519" i="92" s="1"/>
  <c r="B520" i="92" s="1"/>
  <c r="B521" i="92" s="1"/>
  <c r="B522" i="92" s="1"/>
  <c r="B523" i="92" s="1"/>
  <c r="B524" i="92" s="1"/>
  <c r="B527" i="92"/>
  <c r="B528" i="92"/>
  <c r="B529" i="92" s="1"/>
  <c r="B531" i="92"/>
  <c r="B28" i="92"/>
  <c r="B29" i="92"/>
  <c r="B30" i="92" s="1"/>
  <c r="B31" i="92"/>
  <c r="B25" i="92"/>
  <c r="B26" i="92"/>
  <c r="B27" i="92" s="1"/>
  <c r="B109" i="96"/>
  <c r="B120" i="96" s="1"/>
  <c r="B131" i="96" s="1"/>
  <c r="B134" i="96" s="1"/>
  <c r="B135" i="96" s="1"/>
  <c r="B136" i="96" s="1"/>
  <c r="B137" i="96" s="1"/>
  <c r="B138" i="96" s="1"/>
  <c r="B139" i="96" s="1"/>
  <c r="B140" i="96" s="1"/>
  <c r="B37" i="92"/>
  <c r="B532" i="92"/>
  <c r="B534" i="92"/>
  <c r="B533" i="92"/>
  <c r="B536" i="92"/>
  <c r="B110" i="96"/>
  <c r="B111" i="96"/>
  <c r="B112" i="96" s="1"/>
  <c r="B113" i="96" s="1"/>
  <c r="B114" i="96" s="1"/>
  <c r="B115" i="96" s="1"/>
  <c r="B116" i="96" s="1"/>
  <c r="B117" i="96" s="1"/>
  <c r="B118" i="96" s="1"/>
  <c r="B38" i="92"/>
  <c r="B39" i="92" s="1"/>
  <c r="B40" i="92"/>
  <c r="B41" i="92"/>
  <c r="B42" i="92"/>
  <c r="B43" i="92" s="1"/>
  <c r="B544" i="92"/>
  <c r="B541" i="92"/>
  <c r="B542" i="92"/>
  <c r="B538" i="92"/>
  <c r="B537" i="92"/>
  <c r="B539" i="92"/>
  <c r="B545" i="92"/>
  <c r="B546" i="92"/>
  <c r="B547" i="92" s="1"/>
  <c r="B549" i="92"/>
  <c r="B550" i="92"/>
  <c r="B551" i="92" s="1"/>
  <c r="B105" i="96" l="1"/>
  <c r="B106" i="96" s="1"/>
  <c r="B107" i="96" s="1"/>
  <c r="B104" i="96"/>
  <c r="B93" i="96"/>
  <c r="B92" i="96"/>
  <c r="B55" i="96"/>
  <c r="B30" i="96"/>
  <c r="B31" i="96" s="1"/>
  <c r="B32" i="96" s="1"/>
  <c r="B33" i="96" s="1"/>
  <c r="B34" i="96" s="1"/>
  <c r="B35" i="96" s="1"/>
  <c r="B36" i="96" s="1"/>
  <c r="B37" i="96" s="1"/>
  <c r="B38" i="96" s="1"/>
  <c r="B39" i="96" s="1"/>
  <c r="B40" i="96" s="1"/>
  <c r="B41" i="96" s="1"/>
  <c r="B195" i="96"/>
  <c r="B193" i="96"/>
  <c r="B194" i="96" s="1"/>
  <c r="B322" i="96"/>
  <c r="B314" i="96"/>
  <c r="B315" i="96" s="1"/>
  <c r="B164" i="96"/>
  <c r="B165" i="96" s="1"/>
  <c r="B167" i="96"/>
  <c r="B168" i="96" s="1"/>
  <c r="B169" i="96" s="1"/>
  <c r="B214" i="96"/>
  <c r="B44" i="96"/>
  <c r="B42" i="96"/>
  <c r="B43" i="96" s="1"/>
  <c r="B132" i="96"/>
  <c r="B121" i="96"/>
  <c r="B122" i="96" s="1"/>
  <c r="B284" i="92"/>
  <c r="B285" i="92" s="1"/>
  <c r="B282" i="92"/>
  <c r="B283" i="92" s="1"/>
  <c r="B174" i="92"/>
  <c r="B173" i="92"/>
  <c r="B175" i="92"/>
  <c r="B176" i="92" s="1"/>
  <c r="B153" i="92"/>
  <c r="B152" i="92"/>
  <c r="B186" i="92"/>
  <c r="B179" i="92"/>
  <c r="B180" i="92" s="1"/>
  <c r="B365" i="92"/>
  <c r="B366" i="92" s="1"/>
  <c r="B367" i="92" s="1"/>
  <c r="B368" i="92" s="1"/>
  <c r="B369" i="92" s="1"/>
  <c r="B370" i="92" s="1"/>
  <c r="B371" i="92" s="1"/>
  <c r="B372" i="92" s="1"/>
  <c r="B374" i="92"/>
  <c r="B49" i="92"/>
  <c r="B199" i="96" l="1"/>
  <c r="B200" i="96" s="1"/>
  <c r="B196" i="96"/>
  <c r="B197" i="96" s="1"/>
  <c r="B198" i="96" s="1"/>
  <c r="B318" i="96"/>
  <c r="B316" i="96"/>
  <c r="B317" i="96" s="1"/>
  <c r="B215" i="96"/>
  <c r="B224" i="96"/>
  <c r="B323" i="96"/>
  <c r="B324" i="96" s="1"/>
  <c r="B326" i="96"/>
  <c r="B61" i="96"/>
  <c r="B56" i="96"/>
  <c r="B57" i="96" s="1"/>
  <c r="B58" i="96" s="1"/>
  <c r="B59" i="96" s="1"/>
  <c r="B154" i="92"/>
  <c r="B155" i="92" s="1"/>
  <c r="B156" i="92"/>
  <c r="B157" i="92" s="1"/>
  <c r="B158" i="92" s="1"/>
  <c r="B159" i="92" s="1"/>
  <c r="B69" i="92"/>
  <c r="B70" i="92" s="1"/>
  <c r="B71" i="92" s="1"/>
  <c r="B72" i="92" s="1"/>
  <c r="B73" i="92" s="1"/>
  <c r="B75" i="92"/>
  <c r="B50" i="92"/>
  <c r="B51" i="92" s="1"/>
  <c r="B52" i="92" s="1"/>
  <c r="B53" i="92" s="1"/>
  <c r="B54" i="92" s="1"/>
  <c r="B55" i="92" s="1"/>
  <c r="B183" i="92"/>
  <c r="B184" i="92" s="1"/>
  <c r="B181" i="92"/>
  <c r="B182" i="92" s="1"/>
  <c r="B46" i="96"/>
  <c r="B48" i="96" s="1"/>
  <c r="B45" i="96"/>
  <c r="B47" i="96" s="1"/>
  <c r="B49" i="96" s="1"/>
  <c r="B50" i="96" s="1"/>
  <c r="B51" i="96" s="1"/>
  <c r="B52" i="96" s="1"/>
  <c r="B53" i="96" s="1"/>
  <c r="B187" i="92"/>
  <c r="B188" i="92" s="1"/>
  <c r="B189" i="92" s="1"/>
  <c r="B190" i="92" s="1"/>
  <c r="B196" i="92"/>
  <c r="B125" i="96"/>
  <c r="B126" i="96" s="1"/>
  <c r="B127" i="96" s="1"/>
  <c r="B123" i="96"/>
  <c r="B124" i="96" s="1"/>
  <c r="B375" i="92"/>
  <c r="B376" i="92" s="1"/>
  <c r="B377" i="92" s="1"/>
  <c r="B378" i="92" s="1"/>
  <c r="B379" i="92" s="1"/>
  <c r="B380" i="92" s="1"/>
  <c r="B381" i="92" s="1"/>
  <c r="B401" i="92"/>
  <c r="B286" i="92"/>
  <c r="B287" i="92" s="1"/>
  <c r="B288" i="92"/>
  <c r="B329" i="96" l="1"/>
  <c r="B327" i="96"/>
  <c r="B320" i="96"/>
  <c r="B319" i="96"/>
  <c r="B230" i="96"/>
  <c r="B225" i="96"/>
  <c r="B226" i="96" s="1"/>
  <c r="B227" i="96" s="1"/>
  <c r="B228" i="96" s="1"/>
  <c r="B229" i="96" s="1"/>
  <c r="B240" i="96"/>
  <c r="B232" i="96"/>
  <c r="B62" i="96"/>
  <c r="B67" i="96"/>
  <c r="B216" i="96"/>
  <c r="B217" i="96"/>
  <c r="B218" i="96" s="1"/>
  <c r="B219" i="96" s="1"/>
  <c r="B220" i="96" s="1"/>
  <c r="B221" i="96" s="1"/>
  <c r="B222" i="96" s="1"/>
  <c r="B204" i="96"/>
  <c r="B201" i="96"/>
  <c r="B291" i="92"/>
  <c r="B289" i="92"/>
  <c r="B290" i="92" s="1"/>
  <c r="B93" i="92"/>
  <c r="B76" i="92"/>
  <c r="B129" i="96"/>
  <c r="B128" i="96"/>
  <c r="B197" i="92"/>
  <c r="B198" i="92" s="1"/>
  <c r="B199" i="92" s="1"/>
  <c r="B201" i="92"/>
  <c r="B160" i="92"/>
  <c r="B161" i="92"/>
  <c r="B162" i="92" s="1"/>
  <c r="B402" i="92"/>
  <c r="B404" i="92"/>
  <c r="B384" i="92"/>
  <c r="B385" i="92" s="1"/>
  <c r="B386" i="92" s="1"/>
  <c r="B387" i="92" s="1"/>
  <c r="B388" i="92" s="1"/>
  <c r="B389" i="92" s="1"/>
  <c r="B390" i="92" s="1"/>
  <c r="B391" i="92" s="1"/>
  <c r="B392" i="92" s="1"/>
  <c r="B393" i="92" s="1"/>
  <c r="B394" i="92" s="1"/>
  <c r="B395" i="92" s="1"/>
  <c r="B382" i="92"/>
  <c r="B383" i="92" s="1"/>
  <c r="B193" i="92"/>
  <c r="B192" i="92"/>
  <c r="B191" i="92"/>
  <c r="B194" i="92"/>
  <c r="B56" i="92"/>
  <c r="B57" i="92" s="1"/>
  <c r="B60" i="92" s="1"/>
  <c r="B61" i="92" s="1"/>
  <c r="B58" i="92"/>
  <c r="B59" i="92" s="1"/>
  <c r="B62" i="92" s="1"/>
  <c r="B63" i="92" s="1"/>
  <c r="B64" i="92" s="1"/>
  <c r="B65" i="92" s="1"/>
  <c r="B66" i="92" s="1"/>
  <c r="B67" i="92" s="1"/>
  <c r="B237" i="96" l="1"/>
  <c r="B238" i="96" s="1"/>
  <c r="B233" i="96"/>
  <c r="B234" i="96" s="1"/>
  <c r="B235" i="96" s="1"/>
  <c r="B245" i="96"/>
  <c r="B246" i="96" s="1"/>
  <c r="B247" i="96" s="1"/>
  <c r="B241" i="96"/>
  <c r="B242" i="96" s="1"/>
  <c r="B243" i="96" s="1"/>
  <c r="B249" i="96"/>
  <c r="B252" i="96" s="1"/>
  <c r="B250" i="96" s="1"/>
  <c r="B202" i="96"/>
  <c r="B203" i="96"/>
  <c r="B205" i="96" s="1"/>
  <c r="B70" i="96"/>
  <c r="B68" i="96"/>
  <c r="B64" i="96"/>
  <c r="B63" i="96"/>
  <c r="B65" i="96" s="1"/>
  <c r="B330" i="96"/>
  <c r="B331" i="96" s="1"/>
  <c r="B338" i="96"/>
  <c r="B335" i="96"/>
  <c r="B336" i="96" s="1"/>
  <c r="B396" i="92"/>
  <c r="B397" i="92"/>
  <c r="B398" i="92" s="1"/>
  <c r="B399" i="92" s="1"/>
  <c r="B96" i="92"/>
  <c r="B97" i="92" s="1"/>
  <c r="B95" i="92"/>
  <c r="B99" i="92"/>
  <c r="B94" i="92"/>
  <c r="B407" i="92"/>
  <c r="B405" i="92"/>
  <c r="B202" i="92"/>
  <c r="B203" i="92" s="1"/>
  <c r="B204" i="92" s="1"/>
  <c r="B218" i="92"/>
  <c r="B209" i="92"/>
  <c r="B210" i="92" s="1"/>
  <c r="B211" i="92" s="1"/>
  <c r="B212" i="92" s="1"/>
  <c r="B213" i="92" s="1"/>
  <c r="B214" i="92" s="1"/>
  <c r="B215" i="92" s="1"/>
  <c r="B216" i="92" s="1"/>
  <c r="B163" i="92"/>
  <c r="B164" i="92"/>
  <c r="B78" i="92"/>
  <c r="B77" i="92"/>
  <c r="B333" i="96" l="1"/>
  <c r="B332" i="96"/>
  <c r="B75" i="96"/>
  <c r="B76" i="96" s="1"/>
  <c r="B77" i="96" s="1"/>
  <c r="B78" i="96" s="1"/>
  <c r="B71" i="96"/>
  <c r="B72" i="96" s="1"/>
  <c r="B73" i="96" s="1"/>
  <c r="B208" i="96"/>
  <c r="B207" i="96"/>
  <c r="B206" i="96"/>
  <c r="B343" i="96"/>
  <c r="B339" i="96"/>
  <c r="B340" i="96" s="1"/>
  <c r="B341" i="96" s="1"/>
  <c r="B253" i="96"/>
  <c r="B254" i="96"/>
  <c r="B206" i="92"/>
  <c r="B207" i="92" s="1"/>
  <c r="B205" i="92"/>
  <c r="B79" i="92"/>
  <c r="B80" i="92"/>
  <c r="B81" i="92" s="1"/>
  <c r="B82" i="92" s="1"/>
  <c r="B219" i="92"/>
  <c r="B221" i="92"/>
  <c r="B408" i="92"/>
  <c r="B409" i="92" s="1"/>
  <c r="B410" i="92" s="1"/>
  <c r="B411" i="92" s="1"/>
  <c r="B412" i="92" s="1"/>
  <c r="B414" i="92"/>
  <c r="B100" i="92"/>
  <c r="B105" i="92"/>
  <c r="B344" i="96" l="1"/>
  <c r="B345" i="96" s="1"/>
  <c r="B347" i="96"/>
  <c r="B348" i="96" s="1"/>
  <c r="B349" i="96" s="1"/>
  <c r="B419" i="92"/>
  <c r="B415" i="92"/>
  <c r="B416" i="92" s="1"/>
  <c r="B417" i="92" s="1"/>
  <c r="B225" i="92"/>
  <c r="B222" i="92"/>
  <c r="B223" i="92" s="1"/>
  <c r="B84" i="92"/>
  <c r="B83" i="92"/>
  <c r="B106" i="92"/>
  <c r="B107" i="92" s="1"/>
  <c r="B108" i="92" s="1"/>
  <c r="B110" i="92"/>
  <c r="B102" i="92"/>
  <c r="B101" i="92"/>
  <c r="B103" i="92"/>
  <c r="B237" i="92" l="1"/>
  <c r="B230" i="92"/>
  <c r="B231" i="92" s="1"/>
  <c r="B232" i="92" s="1"/>
  <c r="B233" i="92" s="1"/>
  <c r="B234" i="92" s="1"/>
  <c r="B235" i="92" s="1"/>
  <c r="B226" i="92"/>
  <c r="B227" i="92" s="1"/>
  <c r="B114" i="92"/>
  <c r="B111" i="92"/>
  <c r="B112" i="92" s="1"/>
  <c r="B85" i="92"/>
  <c r="B86" i="92"/>
  <c r="B87" i="92" s="1"/>
  <c r="B422" i="92"/>
  <c r="B420" i="92"/>
  <c r="B423" i="92" l="1"/>
  <c r="B424" i="92" s="1"/>
  <c r="B426" i="92"/>
  <c r="B118" i="92"/>
  <c r="B115" i="92"/>
  <c r="B116" i="92" s="1"/>
  <c r="B245" i="92"/>
  <c r="B246" i="92" s="1"/>
  <c r="B247" i="92" s="1"/>
  <c r="B228" i="92"/>
  <c r="B88" i="92"/>
  <c r="B91" i="92" s="1"/>
  <c r="B89" i="92"/>
  <c r="B90" i="92" s="1"/>
  <c r="B238" i="92"/>
  <c r="B239" i="92" s="1"/>
  <c r="B241" i="92"/>
  <c r="B123" i="92" l="1"/>
  <c r="B119" i="92"/>
  <c r="B249" i="92"/>
  <c r="B242" i="92"/>
  <c r="B243" i="92" s="1"/>
  <c r="B427" i="92"/>
  <c r="B429" i="92"/>
  <c r="B250" i="92" l="1"/>
  <c r="B251" i="92" s="1"/>
  <c r="B252" i="92" s="1"/>
  <c r="B253" i="92" s="1"/>
  <c r="B255" i="92"/>
  <c r="B261" i="92"/>
  <c r="B262" i="92" s="1"/>
  <c r="B263" i="92" s="1"/>
  <c r="B264" i="92" s="1"/>
  <c r="B265" i="92" s="1"/>
  <c r="B430" i="92"/>
  <c r="B431" i="92" s="1"/>
  <c r="B432" i="92" s="1"/>
  <c r="B434" i="92"/>
  <c r="B121" i="92"/>
  <c r="B120" i="92"/>
  <c r="B127" i="92"/>
  <c r="B124" i="92"/>
  <c r="B125" i="92" s="1"/>
  <c r="B256" i="92" l="1"/>
  <c r="B257" i="92" s="1"/>
  <c r="B267" i="92"/>
  <c r="B132" i="92"/>
  <c r="B128" i="92"/>
  <c r="B438" i="92"/>
  <c r="B435" i="92"/>
  <c r="B436" i="92" s="1"/>
  <c r="B133" i="92" l="1"/>
  <c r="B134" i="92" s="1"/>
  <c r="B136" i="92"/>
  <c r="B268" i="92"/>
  <c r="B269" i="92" s="1"/>
  <c r="B271" i="92"/>
  <c r="B272" i="92" s="1"/>
  <c r="B273" i="92" s="1"/>
  <c r="B130" i="92"/>
  <c r="B129" i="92"/>
  <c r="B443" i="92"/>
  <c r="B439" i="92"/>
  <c r="B440" i="92" s="1"/>
  <c r="B441" i="92" s="1"/>
  <c r="B305" i="92"/>
  <c r="B306" i="92" s="1"/>
  <c r="B307" i="92" s="1"/>
  <c r="B258" i="92"/>
  <c r="B259" i="92"/>
  <c r="B444" i="92" l="1"/>
  <c r="B445" i="92" s="1"/>
  <c r="B447" i="92"/>
  <c r="B140" i="92"/>
  <c r="B137" i="92"/>
  <c r="B138" i="92" s="1"/>
  <c r="B448" i="92" l="1"/>
  <c r="B449" i="92" s="1"/>
  <c r="B450" i="92" s="1"/>
  <c r="B452" i="92"/>
  <c r="B144" i="92"/>
  <c r="B145" i="92" s="1"/>
  <c r="B141" i="92"/>
  <c r="B142" i="92" s="1"/>
  <c r="B456" i="92" l="1"/>
  <c r="B453" i="92"/>
  <c r="B454" i="92" s="1"/>
  <c r="B457" i="92" l="1"/>
  <c r="B463" i="92"/>
  <c r="B459" i="92"/>
  <c r="B460" i="92" s="1"/>
  <c r="B461" i="92" s="1"/>
  <c r="B464" i="92" l="1"/>
  <c r="B468" i="92"/>
  <c r="B472" i="92" l="1"/>
  <c r="B469" i="92"/>
  <c r="B470" i="92" s="1"/>
  <c r="B465" i="92"/>
  <c r="B466" i="92"/>
  <c r="B475" i="92" l="1"/>
  <c r="B473" i="92"/>
  <c r="B479" i="92" l="1"/>
  <c r="B476" i="92"/>
  <c r="B477" i="92" s="1"/>
  <c r="B484" i="92" l="1"/>
  <c r="B485" i="92" s="1"/>
  <c r="B486" i="92" s="1"/>
  <c r="B487" i="92" s="1"/>
  <c r="B480" i="92"/>
  <c r="B481" i="92" s="1"/>
  <c r="B482" i="92" s="1"/>
</calcChain>
</file>

<file path=xl/sharedStrings.xml><?xml version="1.0" encoding="utf-8"?>
<sst xmlns="http://schemas.openxmlformats.org/spreadsheetml/2006/main" count="1871" uniqueCount="360">
  <si>
    <t>½"</t>
  </si>
  <si>
    <t>6"</t>
  </si>
  <si>
    <t>UN</t>
  </si>
  <si>
    <t>ML</t>
  </si>
  <si>
    <t>LLENADO PERMANENTE DE BAJANTES</t>
  </si>
  <si>
    <t>PLANOS RECORD</t>
  </si>
  <si>
    <t>4"</t>
  </si>
  <si>
    <t>2"</t>
  </si>
  <si>
    <t>LAVAPLATOS</t>
  </si>
  <si>
    <t>LAVAMANOS</t>
  </si>
  <si>
    <t>LAVADERO</t>
  </si>
  <si>
    <t>LAVADORA</t>
  </si>
  <si>
    <t>RELLENO CON ARENA DE PEÑA</t>
  </si>
  <si>
    <t>DUCHA</t>
  </si>
  <si>
    <t>3"</t>
  </si>
  <si>
    <t>1"</t>
  </si>
  <si>
    <t>LLAVE MANGUERA</t>
  </si>
  <si>
    <t>GL</t>
  </si>
  <si>
    <t>ASEO LUGAR DE TRABAJO</t>
  </si>
  <si>
    <t xml:space="preserve">LAVAMANOS </t>
  </si>
  <si>
    <t>¾"</t>
  </si>
  <si>
    <t>ACCESORIOS HG</t>
  </si>
  <si>
    <t>TUBERIA HG</t>
  </si>
  <si>
    <t>1¼"</t>
  </si>
  <si>
    <t>1½"</t>
  </si>
  <si>
    <t>2½"</t>
  </si>
  <si>
    <t>ACOPLES RANURADOS</t>
  </si>
  <si>
    <t>PUNTOS HIDRAULICOS DE AGUA FRIA PVCP</t>
  </si>
  <si>
    <t>PUNTOS HIDRAULICOS DE AGUA CALIENTE CPVC</t>
  </si>
  <si>
    <t>REDES DE AGUA FRÍA PVC-P</t>
  </si>
  <si>
    <t>TUBERIA PVC-P</t>
  </si>
  <si>
    <t>ACCESORIO PVC-P</t>
  </si>
  <si>
    <t>ABRAZADERAS</t>
  </si>
  <si>
    <t>REGISTRO DE PASO DIRECTO</t>
  </si>
  <si>
    <t>REGISTRO DE BOLA</t>
  </si>
  <si>
    <t>REGISTRO DE PASO DIRECTO RANURADO</t>
  </si>
  <si>
    <t>REGISTRO DE CORTE ANTIFRAUDE</t>
  </si>
  <si>
    <t>CHEQUE CORTINA</t>
  </si>
  <si>
    <t xml:space="preserve">CHEQUE CORTINA </t>
  </si>
  <si>
    <t>CHEQUE CORTINA RANURADO</t>
  </si>
  <si>
    <t>VALVULAS DE PIE Y FLOTADORES.</t>
  </si>
  <si>
    <t>VALVULAS DE PIE</t>
  </si>
  <si>
    <t>FLOTADOR MECÁNICO</t>
  </si>
  <si>
    <t>MANÓMETRO DE GLICERINA</t>
  </si>
  <si>
    <t>UNION BORRACHA</t>
  </si>
  <si>
    <t>UNION FLEXIBLE TIPO</t>
  </si>
  <si>
    <t>BRIDAS</t>
  </si>
  <si>
    <t>NIPLES PASAMUROS</t>
  </si>
  <si>
    <t>NIPLES PASAMUROS EN ACERO INOXIDABLE</t>
  </si>
  <si>
    <t>MONTAJE DE APARATOS</t>
  </si>
  <si>
    <t xml:space="preserve">SANITARIO DE TANQUE </t>
  </si>
  <si>
    <t xml:space="preserve">LAVAPLATOS  </t>
  </si>
  <si>
    <t>MEDIDORES AGUA FRÍA HOMOLOGADO</t>
  </si>
  <si>
    <t>MEDIDOR AGUA FRÍA HOMOLOGADO</t>
  </si>
  <si>
    <t>PLAQUETAS DE IDENTIFICACIÓN</t>
  </si>
  <si>
    <t>MONTAJE DE EQUIPOS ESPECIALES</t>
  </si>
  <si>
    <t>BOMBAS CENTRÍFUGAS AGUA POTABLE</t>
  </si>
  <si>
    <t>TANQUES HIDROACUMULADORES AGUA POTABLE</t>
  </si>
  <si>
    <t>SALIDAS SANITARIAS EN PVC SANITARIA.</t>
  </si>
  <si>
    <t>SANITARIOS DE TANQUE</t>
  </si>
  <si>
    <t>CODO DESAGUE CUBIERTA</t>
  </si>
  <si>
    <t>SIFON DE PISO</t>
  </si>
  <si>
    <t>TUBERIA PVC SANITARIA</t>
  </si>
  <si>
    <t>ACCESORIOS PVC SANITARIA</t>
  </si>
  <si>
    <t>REDES DE VENTILACIONES Y REVENTILACIONES</t>
  </si>
  <si>
    <t>TUBERIA PVC LIVIANA</t>
  </si>
  <si>
    <t>RED DE DESAGUES AGUAS LLUVIAS</t>
  </si>
  <si>
    <t>TUBERIA ALCANTARILLADO PVC</t>
  </si>
  <si>
    <t>REGATAS Y RESANES EN PLACA Y MUROS</t>
  </si>
  <si>
    <t>REGATA EN MURO Y PLACA</t>
  </si>
  <si>
    <t>MANO DE OBRA RESANE EN MURO Y PLACA</t>
  </si>
  <si>
    <t>ESTRUCTURAS</t>
  </si>
  <si>
    <t>TANQUE DE AGUA</t>
  </si>
  <si>
    <t>EXCAVACIONES EN MATERIAL COMUN</t>
  </si>
  <si>
    <t>EXCAVACIONES EN RECEBO COMPACTO</t>
  </si>
  <si>
    <t>RELLENOS.</t>
  </si>
  <si>
    <t>RELLENO CON RECEBO COMPACTADO</t>
  </si>
  <si>
    <t>RETIRO DE SOBRANTES</t>
  </si>
  <si>
    <t>HASTA BOTADERO EN OBRA</t>
  </si>
  <si>
    <t>EQUIPOS ESPECIALES</t>
  </si>
  <si>
    <t>EQUIPOS DE SUMINISTRO</t>
  </si>
  <si>
    <t>EQUIPO DE SUMINISTRO DE AGUA POTABLE</t>
  </si>
  <si>
    <t>OBRAS PROVISIONALES</t>
  </si>
  <si>
    <t>INSTALACIÓN ACOMETIDA</t>
  </si>
  <si>
    <t>PUNTOS HIDRÁULICOS DE AGUA FRIA</t>
  </si>
  <si>
    <t>PUNTOS SANITARIOS</t>
  </si>
  <si>
    <t>CAJILLA PARA UN MEDIDOR DE MURO</t>
  </si>
  <si>
    <t>MEDIDOR AGUA FRIA HOMOLOGADO</t>
  </si>
  <si>
    <t>TUBERIA PVC P</t>
  </si>
  <si>
    <t>ACCESORIOS PVC P</t>
  </si>
  <si>
    <t>REGISTRO DE CORTE</t>
  </si>
  <si>
    <t>PLAQUETA DE IDENTIFICACIÓN</t>
  </si>
  <si>
    <t>OBRAS COMPLEMENTARIAS</t>
  </si>
  <si>
    <t>MANUAL DE OPERACION Y MANTENIMIENTO</t>
  </si>
  <si>
    <t>DESINFECCIÓN Y LAVADO TANQUE DE AGUA POTABLE</t>
  </si>
  <si>
    <t>VALOR TOTAL REDES GENERALES HIDRÁULCIAS Y SANITARIAS:</t>
  </si>
  <si>
    <t>RED DE BAJA PRESIÓN</t>
  </si>
  <si>
    <t>PUNTOS DE GAS</t>
  </si>
  <si>
    <t>CONEXIÓN DE ARTEFACTOS A GAS</t>
  </si>
  <si>
    <t>CONEXIÓN ESTUFA 4 QUEMADORES</t>
  </si>
  <si>
    <t>SISTEMAS DE VENTILACIÓN, AIREACIÓN Y EVACUACIÓN DE GASES</t>
  </si>
  <si>
    <t>AIREACIÓN SUPERIOR E INFERIOR</t>
  </si>
  <si>
    <t>NICHOS PARA MEDIDORES Y REGULADORES</t>
  </si>
  <si>
    <t>CABEZALES DE PRUEBA</t>
  </si>
  <si>
    <t>ACCESORIOS ACERO AL CARBÓN RANURADOS</t>
  </si>
  <si>
    <t>ACCESORIOS ACERO AL CARBÓN ROSCAR</t>
  </si>
  <si>
    <t>VÁLVULA TIPO MARIPOSA RANURADA</t>
  </si>
  <si>
    <t>REGISTRO DE CORTE ANTIVANDÁLICO</t>
  </si>
  <si>
    <t>BRIDA HIERRO DUCTIL RANURADA</t>
  </si>
  <si>
    <t>CONEXIONES DE MANGUERAS Y TOMAS PARA BOMBEROS</t>
  </si>
  <si>
    <t>4"x2½"x2½"</t>
  </si>
  <si>
    <t>SUMINISTRO Y MONTAJE CAJILLAS PARA MEDIDORES</t>
  </si>
  <si>
    <t>DESFOGUE MOTOR DIESEL BOMBA CONTRA INCENDIO</t>
  </si>
  <si>
    <t>TOTAL COSTO DIRECTO</t>
  </si>
  <si>
    <t>TOTAL ADMINISTRACIÓN</t>
  </si>
  <si>
    <t>TOTAL IMPREVISTOS</t>
  </si>
  <si>
    <t>TOTAL UTILIDAD</t>
  </si>
  <si>
    <t>SUBTOTAL</t>
  </si>
  <si>
    <t xml:space="preserve">IVA SOBRE UTILIDAD </t>
  </si>
  <si>
    <t>TOTAL PRESUPUESTO</t>
  </si>
  <si>
    <t>ACOPLES RANURADOS RÍGIDOS</t>
  </si>
  <si>
    <t>PRUEBAS DE FLUJO</t>
  </si>
  <si>
    <t>PRUEBAS DE PRESIÓN</t>
  </si>
  <si>
    <t>TUBERIA ACERO AL CARBÓN RANURADA CHEDULLE 40</t>
  </si>
  <si>
    <t>ACCESORIOS ACERO AL CARBÓN RANURADOS SCHEDULE 40</t>
  </si>
  <si>
    <t>TUBERIA ACERO AL CARBÓN ROSCAR</t>
  </si>
  <si>
    <t>SOPORTE VERTICAL PARA TUBERÍA</t>
  </si>
  <si>
    <t>PLACA DE IDENTIFICACIÓN REDES CONTRA INCENDIOS</t>
  </si>
  <si>
    <t>EQUIPO RED CONTRA INCENDIOS NFPA20</t>
  </si>
  <si>
    <t>EQUIPO RED CONTRA INCENDIO NFPA20</t>
  </si>
  <si>
    <t>MANUAL DE OPERACIÓN Y MANTENIMIENTO DE ACUERDO A LA NFPA 25</t>
  </si>
  <si>
    <t>ABRAZADERAS CUARTO DE BOMBAS</t>
  </si>
  <si>
    <t>LEOB</t>
  </si>
  <si>
    <t>Ítems</t>
  </si>
  <si>
    <t>Descripción</t>
  </si>
  <si>
    <t>Diámetro</t>
  </si>
  <si>
    <t>U.M.</t>
  </si>
  <si>
    <t>Cantidad</t>
  </si>
  <si>
    <t>Valor Unitario</t>
  </si>
  <si>
    <t>Subtotal</t>
  </si>
  <si>
    <t>Total Capítulo</t>
  </si>
  <si>
    <t>CUARTO DE BOMBAS, TANQUE Y CAJILLA PARA MEDIDOR RED CONTRA INCENDIO</t>
  </si>
  <si>
    <t>TUBERIA ACERO GALVANIZADO RANURADA</t>
  </si>
  <si>
    <t>ACCESORIOS ACERO GALVANIZADO RANURADO</t>
  </si>
  <si>
    <t>REDES DE AGUA CALIENTE CPVC EN FLOWGUARD GOLD</t>
  </si>
  <si>
    <t>TUBERIA CPVC FLOWGUARD GOLD</t>
  </si>
  <si>
    <t>ACCESORIO CPVC FLOWGUARD GOLD</t>
  </si>
  <si>
    <t>200 mm</t>
  </si>
  <si>
    <t>REGISTRO DE BOLA PARA GAS</t>
  </si>
  <si>
    <t>RELLENO CON MATERIAL SELECCIONADO DE LA EXCAVACIÓN</t>
  </si>
  <si>
    <t>PLAQUETAS DE IDENTIFICACIÓN CAJILLA DE MEDIDOR</t>
  </si>
  <si>
    <t>Fecha:</t>
  </si>
  <si>
    <t>TUBERIA ACERO AL CARBÓN RANURADA SCH.10 S/COSTURA</t>
  </si>
  <si>
    <t>SOPORTE LONGITUDINAL PARA TUBERIA COLGANTE</t>
  </si>
  <si>
    <t>SOPORTE LATERAL PARA TUBERIA COLGANTE</t>
  </si>
  <si>
    <t>a)</t>
  </si>
  <si>
    <t>b)</t>
  </si>
  <si>
    <t>c)</t>
  </si>
  <si>
    <t>Acualización01</t>
  </si>
  <si>
    <t>Proyecto:</t>
  </si>
  <si>
    <t>Contiene:</t>
  </si>
  <si>
    <t>Cliente:</t>
  </si>
  <si>
    <t>ControlDiseños23</t>
  </si>
  <si>
    <t>Realizó:</t>
  </si>
  <si>
    <t>Versión:</t>
  </si>
  <si>
    <t>PASES PARA VIGA Y PLACA EN REDES DE DESAGUES</t>
  </si>
  <si>
    <t>PASE EN VIGA Y PLACA L=0,5m. PVC S</t>
  </si>
  <si>
    <t>ACCESORIOS PVC S</t>
  </si>
  <si>
    <t>REDES DE SUMINISTRO:</t>
  </si>
  <si>
    <t>Cantidades aproximadas de obra para las redes de suministro, desagues, contra incendios y de gas natural.</t>
  </si>
  <si>
    <t>MONTAJE DE APARATOS, CAJILLAS Y EQUIPOS:</t>
  </si>
  <si>
    <t>d)</t>
  </si>
  <si>
    <t>OBRAS CIVILES:</t>
  </si>
  <si>
    <t>VALOR INSTALACIONES DE SUMINISTRO Y DESAGUES:</t>
  </si>
  <si>
    <t>VALOR INSTALACIONES DE GAS NATURAL:</t>
  </si>
  <si>
    <t>CONEXIÓN LLAVES LAVADORA</t>
  </si>
  <si>
    <t>ControlDiseños30</t>
  </si>
  <si>
    <t>REDES DE DESAGUES:</t>
  </si>
  <si>
    <t>e)</t>
  </si>
  <si>
    <t>ACOMETIDAS Y OBRAS PROVISIONALES:</t>
  </si>
  <si>
    <t>OBRAS COMPLEMENTARIAS:</t>
  </si>
  <si>
    <t>SUBTOTAL REDES GENERALES HIDRÁULICAS Y SANITARIAS:</t>
  </si>
  <si>
    <t>REDES DE ACERO PARA INCENDIO</t>
  </si>
  <si>
    <t>SUBTOTAL SISTEMA DE PROTECCIÓN CONTRA INCENDIOS</t>
  </si>
  <si>
    <t>Se incluyen las redes de agua fría presión, agua fría servicios y agua fría reciclada.</t>
  </si>
  <si>
    <t>TUBERIA PVC CORRUGADA SIN FILTRO</t>
  </si>
  <si>
    <t>100mm</t>
  </si>
  <si>
    <t>GEOTEXTIL NT1600</t>
  </si>
  <si>
    <t>M2</t>
  </si>
  <si>
    <t>400 mm</t>
  </si>
  <si>
    <t>RELLENO CON GRAVA PARA FILTRO</t>
  </si>
  <si>
    <t>CAJILLA PARA UN MEDIDOR DE PISO</t>
  </si>
  <si>
    <t>RED DE DESAGUES AGUAS RESIDUALES PVC SANITARIA</t>
  </si>
  <si>
    <t>VÁLVULA DE ALIVIO</t>
  </si>
  <si>
    <t>160 mm</t>
  </si>
  <si>
    <t>250 mm</t>
  </si>
  <si>
    <t>300 mm</t>
  </si>
  <si>
    <t>350 mm</t>
  </si>
  <si>
    <t xml:space="preserve">DUCHAS  </t>
  </si>
  <si>
    <t>SUMIDERO CONVENCIONAL</t>
  </si>
  <si>
    <t>TUBERIA ACERO AL CARBÓN RANURADA SCH.40 S/COSTURA</t>
  </si>
  <si>
    <t>ACCESORIOS ACERO AL CARBÓN ROSCADOS</t>
  </si>
  <si>
    <t>REDES DE PVC PARA INCENDIO</t>
  </si>
  <si>
    <t>CINTA DE SEÑALIZACIÓN</t>
  </si>
  <si>
    <t>REDES DE HD PARA INCENDIO</t>
  </si>
  <si>
    <t>CODO HD</t>
  </si>
  <si>
    <t>TEE HD</t>
  </si>
  <si>
    <t>CAMPANA HD</t>
  </si>
  <si>
    <t>NIPLE HD RANURADO</t>
  </si>
  <si>
    <t>4"x8"</t>
  </si>
  <si>
    <t>NIPLE HD EXTREMO LISO A BRIDADO</t>
  </si>
  <si>
    <t>4"x42"</t>
  </si>
  <si>
    <t>ADAPTADOR BRIDA CON EXTREMO RANURADO</t>
  </si>
  <si>
    <t>ACOPLES RANURADOS FLEXIBLES</t>
  </si>
  <si>
    <t>RESTRICTOR DE MOVIMIENTO</t>
  </si>
  <si>
    <t>PUNTOS</t>
  </si>
  <si>
    <t>ROCIADORES</t>
  </si>
  <si>
    <t xml:space="preserve">VALVULA TIPO INDICADORA DE CONTROL DE PISO </t>
  </si>
  <si>
    <t>VISOR DE FLUJO</t>
  </si>
  <si>
    <t>ESTACIONES DE PRUEBA Y PURGA</t>
  </si>
  <si>
    <t>ESTACIÓN PARA CONEXIÓN DE PRUEBA Y DRENAJE</t>
  </si>
  <si>
    <t>CAJA PARA VÁLVULA</t>
  </si>
  <si>
    <t>TOMA FIJA PARA BOMBEROS CLASE I</t>
  </si>
  <si>
    <t>Ítems:</t>
  </si>
  <si>
    <t>PUNTO AF SANITARIO DE TANQUE</t>
  </si>
  <si>
    <t>PUNTO AF LAVAMANOS</t>
  </si>
  <si>
    <t>PUNTO AF DUCHA</t>
  </si>
  <si>
    <t>PUNTO AF LAVAPLATOS</t>
  </si>
  <si>
    <t>PUNTO AF LAVADORA</t>
  </si>
  <si>
    <t>PUNTO AF LAVADERO</t>
  </si>
  <si>
    <t xml:space="preserve">PUNTO AC DUCHA CPVC </t>
  </si>
  <si>
    <t>PUNTO AC CALENTADOR A GAS CPVC</t>
  </si>
  <si>
    <t>PUNTO AF CALENTADOR DE ACUMULACIÓN A GAS</t>
  </si>
  <si>
    <t>CAJILLA PARA TRES MEDIDOR DE MURO</t>
  </si>
  <si>
    <t>RED DE SUMINISTRO</t>
  </si>
  <si>
    <t>TUBERIA ACERO AL CARBÓN ROSCAR SCHEDULLE 40</t>
  </si>
  <si>
    <t>TUBERÍA ACERO AL CARBÓN ROSCAR SCH.40 C/COSTURA</t>
  </si>
  <si>
    <t>TUBERIA ACERO AL CARBÓN RANURADA SCH.10 C/COSTURA</t>
  </si>
  <si>
    <t>NIPLE ACERO AL CARBÓN RANURADO ROSCADO</t>
  </si>
  <si>
    <t>2-½"x20"</t>
  </si>
  <si>
    <t>VÁLVULA TIPO INDICADORA DE POSTE</t>
  </si>
  <si>
    <t>2-½"</t>
  </si>
  <si>
    <t>ENTRADA PARA BOMBEROS 500 GPM Y 151 PSI</t>
  </si>
  <si>
    <t>MONTAJE DE APARATOS Y EQUIPOS ESPECIALES:</t>
  </si>
  <si>
    <t>PLAQUETAS DE IDENTIFICACIÓN PARA CAJILLA DE MEDIDOR</t>
  </si>
  <si>
    <t>OBRAS CIVILES</t>
  </si>
  <si>
    <t>I. INSTALACIONES DE SUMINISTRO Y DESAGUES:</t>
  </si>
  <si>
    <t>II. INSTALACIONES CONTRA INCENDIOS:</t>
  </si>
  <si>
    <t>VALOR INSTALACIONES CONTRA INCENDIOS:</t>
  </si>
  <si>
    <t>III. INSTALACIONES DE GAS NATURAL:</t>
  </si>
  <si>
    <t>PUNTO AF POCETA DE ASEO</t>
  </si>
  <si>
    <t>NICHO PARA TRES MEDIDORES Y REGULADOR</t>
  </si>
  <si>
    <t>RED DE MEDIA PRESIÓN</t>
  </si>
  <si>
    <t>TUBERÍA DE AG SCHEDULE 40 NTC 2505</t>
  </si>
  <si>
    <t>ACCESORIOS DE AG NTC 2505</t>
  </si>
  <si>
    <t>PUNTO AF LLAVE MANGUERA</t>
  </si>
  <si>
    <t>POCETA DE ASEO</t>
  </si>
  <si>
    <t>CALENTADOR</t>
  </si>
  <si>
    <t>PUNTO GAS ESTUFA 4 QUEMADORES EN AG NTC 2505</t>
  </si>
  <si>
    <t>CONEXIÓN CALENTADOR</t>
  </si>
  <si>
    <t>NICHO PARA REGULADOR</t>
  </si>
  <si>
    <t>REGULADOR DE SEGUNDA ETAPA DE MEDIA A BAJA PRESIÓN 17,3M3/H</t>
  </si>
  <si>
    <t>Se incluyen todos los aparatos sanitarios en la Torre.</t>
  </si>
  <si>
    <t>Se incluye la red de agua fría presión y agua fría servicios, desde la salida de la valvula de control en la Torre, sin incluir esta.</t>
  </si>
  <si>
    <t>VÁLVULA EXPULSADORA DE AIRE</t>
  </si>
  <si>
    <t>1½"x8"</t>
  </si>
  <si>
    <t>1½"x10"</t>
  </si>
  <si>
    <t>2½"x16"</t>
  </si>
  <si>
    <t>MANGUERA PARA RECUBRIMIENTO</t>
  </si>
  <si>
    <t>Redes Generales</t>
  </si>
  <si>
    <t>CUADRILLA MANO DE OBRA</t>
  </si>
  <si>
    <t>OFICIAL DE PLOMERÍA</t>
  </si>
  <si>
    <t>INSPECTOR DE PLOMERIA</t>
  </si>
  <si>
    <t>AYUDANTE DE PLOMERIA</t>
  </si>
  <si>
    <t>DIA</t>
  </si>
  <si>
    <t>PUNTO AF CALENTADOR DE ACUMULACIÓN</t>
  </si>
  <si>
    <t>CUARTO DE BOMBAS Y TANQUE DE AGUA POTABLE:</t>
  </si>
  <si>
    <t>PUNTOS HIDRAULICOS DE AGUA FRIA PVCP:</t>
  </si>
  <si>
    <t>PUNTO AF DUCHAS</t>
  </si>
  <si>
    <t>PUNTO AF ORINAL CONVENCIONAL</t>
  </si>
  <si>
    <t>PUNTO AF LAVADO SHUT DE BASURAS</t>
  </si>
  <si>
    <t>PUNTO AF PISCINA</t>
  </si>
  <si>
    <t>DUCHAS</t>
  </si>
  <si>
    <t>ORINAL CONVENCIONAL</t>
  </si>
  <si>
    <t>LAVADO SHUT DE BASURAS</t>
  </si>
  <si>
    <t>DESAGUES PISCINA</t>
  </si>
  <si>
    <t>CONEXIÓN POCETA DE ASEO</t>
  </si>
  <si>
    <t>CONEXIÓN LAVADO SHUT DE BASURAS</t>
  </si>
  <si>
    <t>CALENTADOR DE ACUMULACIÓN</t>
  </si>
  <si>
    <t>CONEXIÓN PISCINA</t>
  </si>
  <si>
    <t>CAJILLA UN MEDIDOR DE MURO</t>
  </si>
  <si>
    <t>CAJA PARA MACROMEDIDOR</t>
  </si>
  <si>
    <t>I. REDES GENERALES HIDRÁULICAS Y SANITARIAS.</t>
  </si>
  <si>
    <t>II. SISTEMA DE PROTECCIÓN CONTRA INCENDIOS</t>
  </si>
  <si>
    <t>PUNTO GAS CALENTADOR DE ACUMULACIÓN</t>
  </si>
  <si>
    <t>PUNTO GAS CALENTADOR DE PISCINA</t>
  </si>
  <si>
    <t>CONEXIÓN CALENTADOR DE ACUMULACIÓN</t>
  </si>
  <si>
    <t>CONEXIÓN CALENTADOR PISCINA</t>
  </si>
  <si>
    <t>NICHO PARA REGULADOR Y MEDIDOR</t>
  </si>
  <si>
    <t>DESAGUE CUARTO DE BOMBAS</t>
  </si>
  <si>
    <t>REDES DE ALCANTARILLADO PVC AGUAS RESIDUALES</t>
  </si>
  <si>
    <t>REDES DE ALCANTARILLADO PVC AGUAS LLUVIAS</t>
  </si>
  <si>
    <t>ESTRUCTURAS AGUAS RESIDUALES</t>
  </si>
  <si>
    <t>ESTRUCTURAS AGUAS LLUVIAS</t>
  </si>
  <si>
    <t>RELLENOS AGUAS RESIDUALES</t>
  </si>
  <si>
    <t>RETIRO DE SOBRANTES AGUAS RESIDUALES</t>
  </si>
  <si>
    <t>EXCAVACIONES</t>
  </si>
  <si>
    <t>EXCAVACIONES AGUAS RESIDUALES</t>
  </si>
  <si>
    <t>EXCAVACIONES AGUAS LLUVIAS</t>
  </si>
  <si>
    <t>RELLENOS AGUAS LLUVIAS</t>
  </si>
  <si>
    <t>RELLENOS</t>
  </si>
  <si>
    <t>RETIRO DE SOBRANTES AGUAS LLUVIAS</t>
  </si>
  <si>
    <t>CAJAS DE INSPECCION 60x60cms H&lt;=1.5m.</t>
  </si>
  <si>
    <t>8"</t>
  </si>
  <si>
    <t>10"</t>
  </si>
  <si>
    <t>12"</t>
  </si>
  <si>
    <t>POZO DE INSPECCIÓN AGUAS RESIDUALES H&lt;=2.75m.</t>
  </si>
  <si>
    <t>ESTRUCTURAS REDES DE ACUEDUCTO</t>
  </si>
  <si>
    <t>ø 2"</t>
  </si>
  <si>
    <t>VALVULA ANTIREFLUJO</t>
  </si>
  <si>
    <t xml:space="preserve">VALVULAS DE CONTROL </t>
  </si>
  <si>
    <t>PUNTO GAS MEDIDOR</t>
  </si>
  <si>
    <t>REJILLAS DE VE NTILACIÓN</t>
  </si>
  <si>
    <t>ENTRADA PARA BOMBEROS 500 GPM Y 150 PSI</t>
  </si>
  <si>
    <t>EXCAVACIONES EN MATERIAL COMÚN</t>
  </si>
  <si>
    <t>PUNTO GAS MEDIDOR EN AG NTC2505</t>
  </si>
  <si>
    <t>EXCAVACIONES REDES DE SUMINISTRO</t>
  </si>
  <si>
    <t>RELLENOS RDES DE SUMINISTRO</t>
  </si>
  <si>
    <t>RETIRO DE SOBRANTES REDES DE SUMINISTRO</t>
  </si>
  <si>
    <t>CONSTRUCTORA ORMIGA SAS</t>
  </si>
  <si>
    <t>ALICANTE APATAMENTOS - SOACHA</t>
  </si>
  <si>
    <t>Torre Tipo</t>
  </si>
  <si>
    <t xml:space="preserve">Atención Ingeniero: </t>
  </si>
  <si>
    <t>Diseño: FND-02054</t>
  </si>
  <si>
    <t>JOSUE HUGO MARIN HINCAPIE</t>
  </si>
  <si>
    <t>PUNTO GAS CALENTADOR EN AG  NTC2505</t>
  </si>
  <si>
    <t>2½"x10"</t>
  </si>
  <si>
    <t>ESTACIÓN DE MANGUERA CLASE II CON VÁLVULA RESTRICTORA 150-65 PSI</t>
  </si>
  <si>
    <t>NICHO PARA DOS MEDIDORES Y REGULADOR</t>
  </si>
  <si>
    <t>NICHO PARA CUATRO MEDIDORES Y REGULADOR</t>
  </si>
  <si>
    <t>ROCIADOR PENDIENTE DE CONTROL ÁREA DENSIDAD, TEMPERATURA NORMAL, RESPUESTA RÁPIDA, DESCARGA NORMAL, COBERTURA NORMAL, K=5.6, RIESGO LEVE TYCO O SIMILAR</t>
  </si>
  <si>
    <t>M3</t>
  </si>
  <si>
    <t>CAJAS DE INSPECCION 60x60cms H&lt;=1.75m.</t>
  </si>
  <si>
    <t>POZO DE INSPECCIÓN AGUAS RESIDUALES H&lt;=2.45m.</t>
  </si>
  <si>
    <t>CAJAS DE INSPECCION 60x60cms H&lt;=1.95m.</t>
  </si>
  <si>
    <t>POZO DE INSPECCIÓN AGUAS RESIDUALES H&lt;=2.35m.</t>
  </si>
  <si>
    <t>TRAMITE DE APROBACIÓN ANTE LA EAAB</t>
  </si>
  <si>
    <t xml:space="preserve">TOMA FIJA PARA BOMBEROS Y ESTACIÓN DE MANGUERA CON VÁLVULA RESTRICTORA 150-65 PSI CLASE III </t>
  </si>
  <si>
    <t>2½"x1½"</t>
  </si>
  <si>
    <t>COLGADORES PARA TUBERÍA</t>
  </si>
  <si>
    <t>ø 1½"</t>
  </si>
  <si>
    <r>
      <t>M</t>
    </r>
    <r>
      <rPr>
        <vertAlign val="superscript"/>
        <sz val="8"/>
        <rFont val="Arial"/>
        <family val="2"/>
      </rPr>
      <t>3</t>
    </r>
  </si>
  <si>
    <t xml:space="preserve">TUBERIA PVC AWWA C900 PARA 153 PSI  Y/O SIMILAR </t>
  </si>
  <si>
    <t>TOTAL COSTO X TORRE TIPO</t>
  </si>
  <si>
    <t>CAJILLAS PARA MEDIDORES</t>
  </si>
  <si>
    <t>TUBERIA PVC AWWA C900 PARA 142 PSI Y/O SIMILAR</t>
  </si>
  <si>
    <t>MONTAJE CAJILLAS PARA MEDIDORES</t>
  </si>
  <si>
    <t>Diciembre</t>
  </si>
  <si>
    <t>ENERO DE 2020</t>
  </si>
  <si>
    <t>ANEXO No. 2 OFERTA ECONÓMICA EN INSTALACIONES HIDROSANITARIAS Y GAS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</si>
</sst>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General_)"/>
    <numFmt numFmtId="167" formatCode="#,##0_ ;[Red]\-#,##0\ "/>
    <numFmt numFmtId="168" formatCode="&quot;$&quot;#,##0.00_);[Red]\(&quot;$&quot;#,##0.00\)"/>
    <numFmt numFmtId="169" formatCode="#,##0.0;[Red]\-#,##0.0"/>
    <numFmt numFmtId="170" formatCode="mmmm\ dd"/>
    <numFmt numFmtId="171" formatCode="[$-F800]dddd\,\ dd\ &quot;de&quot;\ mmmm\ &quot;de&quot;\ yyyy"/>
    <numFmt numFmtId="172" formatCode="[$-240A]dddd\,\ dd&quot; de &quot;mmmm&quot; de &quot;yyyy;@"/>
  </numFmts>
  <fonts count="19" x14ac:knownFonts="1">
    <font>
      <sz val="10"/>
      <name val="Courie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6"/>
      <name val="Arial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u/>
      <sz val="10"/>
      <color indexed="8"/>
      <name val="Arial"/>
      <family val="2"/>
    </font>
    <font>
      <sz val="8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166" fontId="0" fillId="0" borderId="0"/>
    <xf numFmtId="40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91">
    <xf numFmtId="166" fontId="0" fillId="0" borderId="0" xfId="0"/>
    <xf numFmtId="0" fontId="7" fillId="0" borderId="0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Font="1" applyFill="1"/>
    <xf numFmtId="166" fontId="3" fillId="0" borderId="0" xfId="0" applyFont="1" applyFill="1" applyBorder="1"/>
    <xf numFmtId="166" fontId="3" fillId="0" borderId="0" xfId="0" applyFont="1" applyFill="1" applyAlignment="1">
      <alignment horizontal="left"/>
    </xf>
    <xf numFmtId="166" fontId="3" fillId="0" borderId="0" xfId="0" applyFont="1" applyFill="1" applyAlignment="1">
      <alignment horizontal="center"/>
    </xf>
    <xf numFmtId="169" fontId="3" fillId="0" borderId="0" xfId="2" applyNumberFormat="1" applyFont="1" applyFill="1"/>
    <xf numFmtId="165" fontId="3" fillId="0" borderId="0" xfId="2" applyFont="1" applyFill="1"/>
    <xf numFmtId="38" fontId="3" fillId="0" borderId="0" xfId="2" applyNumberFormat="1" applyFont="1" applyFill="1"/>
    <xf numFmtId="166" fontId="3" fillId="0" borderId="1" xfId="0" quotePrefix="1" applyFont="1" applyFill="1" applyBorder="1" applyAlignment="1">
      <alignment horizontal="left"/>
    </xf>
    <xf numFmtId="166" fontId="3" fillId="0" borderId="1" xfId="0" applyFont="1" applyFill="1" applyBorder="1" applyAlignment="1"/>
    <xf numFmtId="166" fontId="3" fillId="0" borderId="3" xfId="0" applyFont="1" applyFill="1" applyBorder="1" applyAlignment="1">
      <alignment horizontal="left"/>
    </xf>
    <xf numFmtId="166" fontId="8" fillId="0" borderId="4" xfId="0" applyFont="1" applyFill="1" applyBorder="1" applyAlignment="1">
      <alignment horizontal="center"/>
    </xf>
    <xf numFmtId="15" fontId="8" fillId="0" borderId="8" xfId="0" applyNumberFormat="1" applyFont="1" applyFill="1" applyBorder="1" applyAlignment="1">
      <alignment horizontal="center" vertical="center"/>
    </xf>
    <xf numFmtId="166" fontId="3" fillId="0" borderId="1" xfId="0" applyFont="1" applyFill="1" applyBorder="1"/>
    <xf numFmtId="3" fontId="3" fillId="0" borderId="3" xfId="0" quotePrefix="1" applyNumberFormat="1" applyFont="1" applyFill="1" applyBorder="1" applyAlignment="1">
      <alignment horizontal="left"/>
    </xf>
    <xf numFmtId="166" fontId="8" fillId="0" borderId="12" xfId="0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vertical="center"/>
    </xf>
    <xf numFmtId="166" fontId="3" fillId="0" borderId="3" xfId="0" applyFont="1" applyFill="1" applyBorder="1" applyAlignment="1">
      <alignment vertical="center"/>
    </xf>
    <xf numFmtId="166" fontId="3" fillId="0" borderId="0" xfId="0" quotePrefix="1" applyFont="1" applyFill="1" applyBorder="1" applyAlignment="1">
      <alignment horizontal="left"/>
    </xf>
    <xf numFmtId="171" fontId="3" fillId="0" borderId="0" xfId="0" quotePrefix="1" applyNumberFormat="1" applyFont="1" applyFill="1" applyBorder="1" applyAlignment="1"/>
    <xf numFmtId="171" fontId="3" fillId="0" borderId="0" xfId="0" quotePrefix="1" applyNumberFormat="1" applyFont="1" applyFill="1" applyBorder="1" applyAlignment="1">
      <alignment horizontal="left"/>
    </xf>
    <xf numFmtId="3" fontId="3" fillId="0" borderId="0" xfId="0" quotePrefix="1" applyNumberFormat="1" applyFont="1" applyFill="1" applyBorder="1" applyAlignment="1">
      <alignment horizontal="left"/>
    </xf>
    <xf numFmtId="166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38" fontId="3" fillId="0" borderId="0" xfId="1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38" fontId="2" fillId="0" borderId="0" xfId="1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9" fillId="0" borderId="13" xfId="0" applyNumberFormat="1" applyFont="1" applyFill="1" applyBorder="1" applyAlignment="1" applyProtection="1">
      <alignment horizontal="right"/>
      <protection locked="0"/>
    </xf>
    <xf numFmtId="4" fontId="9" fillId="0" borderId="13" xfId="0" applyNumberFormat="1" applyFont="1" applyFill="1" applyBorder="1" applyAlignment="1" applyProtection="1">
      <alignment horizontal="right"/>
      <protection locked="0"/>
    </xf>
    <xf numFmtId="3" fontId="9" fillId="0" borderId="13" xfId="0" applyNumberFormat="1" applyFont="1" applyFill="1" applyBorder="1" applyAlignment="1" applyProtection="1">
      <protection locked="0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NumberFormat="1" applyFont="1" applyFill="1" applyBorder="1" applyAlignment="1" applyProtection="1">
      <protection locked="0"/>
    </xf>
    <xf numFmtId="170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0" fontId="3" fillId="0" borderId="7" xfId="0" applyNumberFormat="1" applyFont="1" applyFill="1" applyBorder="1" applyAlignment="1" applyProtection="1">
      <alignment horizontal="left"/>
      <protection locked="0"/>
    </xf>
    <xf numFmtId="170" fontId="3" fillId="0" borderId="7" xfId="0" applyNumberFormat="1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3" fontId="3" fillId="0" borderId="7" xfId="0" applyNumberFormat="1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4" fontId="3" fillId="0" borderId="13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alignment horizontal="right"/>
      <protection locked="0"/>
    </xf>
    <xf numFmtId="167" fontId="3" fillId="0" borderId="13" xfId="0" applyNumberFormat="1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alignment horizontal="justify" vertical="center"/>
      <protection locked="0"/>
    </xf>
    <xf numFmtId="170" fontId="3" fillId="0" borderId="13" xfId="0" applyNumberFormat="1" applyFont="1" applyFill="1" applyBorder="1" applyAlignment="1" applyProtection="1">
      <alignment horizontal="center" vertical="center"/>
      <protection locked="0"/>
    </xf>
    <xf numFmtId="167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167" fontId="13" fillId="0" borderId="13" xfId="0" applyNumberFormat="1" applyFont="1" applyFill="1" applyBorder="1" applyAlignment="1" applyProtection="1">
      <protection locked="0"/>
    </xf>
    <xf numFmtId="166" fontId="3" fillId="0" borderId="0" xfId="0" applyFont="1" applyFill="1" applyBorder="1" applyAlignment="1">
      <alignment horizontal="center"/>
    </xf>
    <xf numFmtId="3" fontId="13" fillId="0" borderId="13" xfId="0" applyNumberFormat="1" applyFont="1" applyFill="1" applyBorder="1" applyAlignment="1" applyProtection="1"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166" fontId="2" fillId="0" borderId="0" xfId="0" applyFont="1" applyFill="1"/>
    <xf numFmtId="2" fontId="14" fillId="0" borderId="14" xfId="0" applyNumberFormat="1" applyFont="1" applyFill="1" applyBorder="1" applyAlignment="1">
      <alignment horizontal="left"/>
    </xf>
    <xf numFmtId="4" fontId="14" fillId="0" borderId="15" xfId="1" applyNumberFormat="1" applyFont="1" applyFill="1" applyBorder="1"/>
    <xf numFmtId="2" fontId="2" fillId="0" borderId="14" xfId="0" applyNumberFormat="1" applyFont="1" applyFill="1" applyBorder="1" applyAlignment="1">
      <alignment horizontal="left"/>
    </xf>
    <xf numFmtId="166" fontId="2" fillId="0" borderId="15" xfId="0" applyFont="1" applyFill="1" applyBorder="1"/>
    <xf numFmtId="166" fontId="2" fillId="0" borderId="15" xfId="0" applyFont="1" applyFill="1" applyBorder="1" applyAlignment="1">
      <alignment horizontal="center"/>
    </xf>
    <xf numFmtId="40" fontId="2" fillId="0" borderId="15" xfId="1" applyFont="1" applyFill="1" applyBorder="1"/>
    <xf numFmtId="4" fontId="2" fillId="0" borderId="15" xfId="0" applyNumberFormat="1" applyFont="1" applyFill="1" applyBorder="1"/>
    <xf numFmtId="3" fontId="2" fillId="0" borderId="15" xfId="0" applyNumberFormat="1" applyFont="1" applyFill="1" applyBorder="1"/>
    <xf numFmtId="4" fontId="2" fillId="0" borderId="15" xfId="10" applyNumberFormat="1" applyFont="1" applyFill="1" applyBorder="1"/>
    <xf numFmtId="9" fontId="2" fillId="0" borderId="15" xfId="10" applyFont="1" applyFill="1" applyBorder="1" applyAlignment="1">
      <alignment horizontal="center"/>
    </xf>
    <xf numFmtId="4" fontId="2" fillId="0" borderId="15" xfId="1" applyNumberFormat="1" applyFont="1" applyFill="1" applyBorder="1"/>
    <xf numFmtId="4" fontId="2" fillId="0" borderId="0" xfId="0" applyNumberFormat="1" applyFont="1" applyFill="1" applyAlignment="1"/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justify" vertical="center"/>
      <protection locked="0"/>
    </xf>
    <xf numFmtId="3" fontId="9" fillId="0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NumberFormat="1" applyFont="1" applyFill="1" applyBorder="1" applyAlignment="1" applyProtection="1">
      <alignment horizontal="right" vertical="center"/>
      <protection locked="0"/>
    </xf>
    <xf numFmtId="166" fontId="3" fillId="0" borderId="1" xfId="0" applyFont="1" applyFill="1" applyBorder="1" applyAlignment="1">
      <alignment horizontal="right"/>
    </xf>
    <xf numFmtId="166" fontId="3" fillId="0" borderId="3" xfId="0" applyFont="1" applyFill="1" applyBorder="1" applyAlignment="1"/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justify"/>
      <protection locked="0"/>
    </xf>
    <xf numFmtId="0" fontId="12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3" fontId="14" fillId="0" borderId="15" xfId="3" applyNumberFormat="1" applyFont="1" applyFill="1" applyBorder="1" applyAlignment="1"/>
    <xf numFmtId="3" fontId="14" fillId="0" borderId="16" xfId="3" applyNumberFormat="1" applyFont="1" applyFill="1" applyBorder="1" applyAlignment="1"/>
    <xf numFmtId="3" fontId="2" fillId="0" borderId="15" xfId="3" applyNumberFormat="1" applyFont="1" applyFill="1" applyBorder="1" applyAlignment="1"/>
    <xf numFmtId="3" fontId="2" fillId="0" borderId="16" xfId="10" applyNumberFormat="1" applyFont="1" applyFill="1" applyBorder="1" applyAlignment="1">
      <alignment horizontal="center"/>
    </xf>
    <xf numFmtId="3" fontId="2" fillId="0" borderId="16" xfId="3" applyNumberFormat="1" applyFont="1" applyFill="1" applyBorder="1" applyAlignment="1"/>
    <xf numFmtId="3" fontId="2" fillId="0" borderId="15" xfId="3" applyNumberFormat="1" applyFont="1" applyFill="1" applyBorder="1"/>
    <xf numFmtId="0" fontId="3" fillId="0" borderId="13" xfId="0" applyNumberFormat="1" applyFont="1" applyFill="1" applyBorder="1" applyAlignment="1" applyProtection="1">
      <alignment horizontal="left"/>
      <protection locked="0"/>
    </xf>
    <xf numFmtId="166" fontId="3" fillId="0" borderId="17" xfId="0" quotePrefix="1" applyFont="1" applyFill="1" applyBorder="1" applyAlignment="1">
      <alignment horizontal="left"/>
    </xf>
    <xf numFmtId="166" fontId="3" fillId="0" borderId="18" xfId="0" applyFont="1" applyFill="1" applyBorder="1" applyAlignment="1"/>
    <xf numFmtId="166" fontId="3" fillId="0" borderId="19" xfId="0" applyFont="1" applyFill="1" applyBorder="1" applyAlignment="1"/>
    <xf numFmtId="166" fontId="3" fillId="0" borderId="19" xfId="0" quotePrefix="1" applyFont="1" applyFill="1" applyBorder="1" applyAlignment="1">
      <alignment horizontal="justify"/>
    </xf>
    <xf numFmtId="166" fontId="8" fillId="0" borderId="21" xfId="0" applyFont="1" applyFill="1" applyBorder="1" applyAlignment="1">
      <alignment horizontal="center"/>
    </xf>
    <xf numFmtId="15" fontId="8" fillId="0" borderId="23" xfId="0" applyNumberFormat="1" applyFont="1" applyFill="1" applyBorder="1" applyAlignment="1">
      <alignment horizontal="center" vertical="center"/>
    </xf>
    <xf numFmtId="166" fontId="8" fillId="0" borderId="25" xfId="0" applyFont="1" applyFill="1" applyBorder="1" applyAlignment="1">
      <alignment horizontal="center" vertical="center"/>
    </xf>
    <xf numFmtId="166" fontId="3" fillId="0" borderId="26" xfId="0" applyFont="1" applyFill="1" applyBorder="1" applyAlignment="1">
      <alignment vertical="center"/>
    </xf>
    <xf numFmtId="166" fontId="3" fillId="0" borderId="28" xfId="0" quotePrefix="1" applyFont="1" applyFill="1" applyBorder="1" applyAlignment="1">
      <alignment horizontal="left"/>
    </xf>
    <xf numFmtId="166" fontId="3" fillId="0" borderId="29" xfId="0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justify" vertical="center"/>
      <protection locked="0"/>
    </xf>
    <xf numFmtId="0" fontId="11" fillId="0" borderId="28" xfId="0" applyNumberFormat="1" applyFont="1" applyFill="1" applyBorder="1" applyAlignment="1" applyProtection="1">
      <alignment horizontal="left"/>
      <protection locked="0"/>
    </xf>
    <xf numFmtId="3" fontId="11" fillId="0" borderId="29" xfId="0" applyNumberFormat="1" applyFont="1" applyFill="1" applyBorder="1" applyAlignment="1" applyProtection="1">
      <alignment horizontal="center"/>
      <protection locked="0"/>
    </xf>
    <xf numFmtId="0" fontId="12" fillId="0" borderId="29" xfId="0" applyNumberFormat="1" applyFont="1" applyFill="1" applyBorder="1" applyAlignment="1" applyProtection="1">
      <protection locked="0"/>
    </xf>
    <xf numFmtId="0" fontId="3" fillId="0" borderId="28" xfId="0" applyNumberFormat="1" applyFont="1" applyFill="1" applyBorder="1" applyAlignment="1" applyProtection="1">
      <alignment horizontal="left"/>
      <protection locked="0"/>
    </xf>
    <xf numFmtId="3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 applyProtection="1">
      <alignment horizontal="right"/>
      <protection locked="0"/>
    </xf>
    <xf numFmtId="0" fontId="9" fillId="0" borderId="30" xfId="0" applyNumberFormat="1" applyFont="1" applyFill="1" applyBorder="1" applyAlignment="1" applyProtection="1">
      <alignment horizontal="right"/>
      <protection locked="0"/>
    </xf>
    <xf numFmtId="3" fontId="9" fillId="0" borderId="31" xfId="0" applyNumberFormat="1" applyFont="1" applyFill="1" applyBorder="1" applyAlignment="1" applyProtection="1">
      <protection locked="0"/>
    </xf>
    <xf numFmtId="4" fontId="3" fillId="0" borderId="30" xfId="0" applyNumberFormat="1" applyFont="1" applyFill="1" applyBorder="1" applyAlignment="1" applyProtection="1">
      <alignment horizontal="right"/>
      <protection locked="0"/>
    </xf>
    <xf numFmtId="3" fontId="3" fillId="0" borderId="31" xfId="0" applyNumberFormat="1" applyFont="1" applyFill="1" applyBorder="1" applyAlignment="1" applyProtection="1">
      <protection locked="0"/>
    </xf>
    <xf numFmtId="0" fontId="3" fillId="0" borderId="30" xfId="0" applyNumberFormat="1" applyFont="1" applyFill="1" applyBorder="1" applyAlignment="1" applyProtection="1">
      <alignment horizontal="left"/>
      <protection locked="0"/>
    </xf>
    <xf numFmtId="0" fontId="3" fillId="0" borderId="22" xfId="0" applyNumberFormat="1" applyFont="1" applyFill="1" applyBorder="1" applyAlignment="1" applyProtection="1">
      <alignment horizontal="left"/>
      <protection locked="0"/>
    </xf>
    <xf numFmtId="3" fontId="3" fillId="0" borderId="33" xfId="0" applyNumberFormat="1" applyFont="1" applyFill="1" applyBorder="1" applyAlignment="1" applyProtection="1">
      <protection locked="0"/>
    </xf>
    <xf numFmtId="3" fontId="3" fillId="0" borderId="29" xfId="0" applyNumberFormat="1" applyFont="1" applyFill="1" applyBorder="1" applyAlignment="1" applyProtection="1">
      <protection locked="0"/>
    </xf>
    <xf numFmtId="0" fontId="9" fillId="0" borderId="28" xfId="0" applyNumberFormat="1" applyFont="1" applyFill="1" applyBorder="1" applyAlignment="1" applyProtection="1">
      <alignment horizontal="right"/>
      <protection locked="0"/>
    </xf>
    <xf numFmtId="0" fontId="3" fillId="0" borderId="30" xfId="0" applyNumberFormat="1" applyFont="1" applyFill="1" applyBorder="1" applyAlignment="1" applyProtection="1">
      <alignment horizontal="right"/>
      <protection locked="0"/>
    </xf>
    <xf numFmtId="167" fontId="3" fillId="0" borderId="31" xfId="0" applyNumberFormat="1" applyFont="1" applyFill="1" applyBorder="1" applyAlignment="1" applyProtection="1">
      <protection locked="0"/>
    </xf>
    <xf numFmtId="0" fontId="3" fillId="0" borderId="30" xfId="0" applyNumberFormat="1" applyFont="1" applyFill="1" applyBorder="1" applyAlignment="1" applyProtection="1">
      <protection locked="0"/>
    </xf>
    <xf numFmtId="167" fontId="3" fillId="0" borderId="31" xfId="0" applyNumberFormat="1" applyFont="1" applyFill="1" applyBorder="1" applyAlignment="1" applyProtection="1">
      <alignment vertical="center"/>
      <protection locked="0"/>
    </xf>
    <xf numFmtId="4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0" fontId="9" fillId="0" borderId="28" xfId="0" applyNumberFormat="1" applyFont="1" applyFill="1" applyBorder="1" applyAlignment="1" applyProtection="1">
      <alignment horizontal="left"/>
      <protection locked="0"/>
    </xf>
    <xf numFmtId="2" fontId="14" fillId="0" borderId="32" xfId="0" applyNumberFormat="1" applyFont="1" applyFill="1" applyBorder="1" applyAlignment="1">
      <alignment horizontal="left"/>
    </xf>
    <xf numFmtId="3" fontId="14" fillId="0" borderId="34" xfId="3" applyNumberFormat="1" applyFont="1" applyFill="1" applyBorder="1" applyAlignment="1"/>
    <xf numFmtId="2" fontId="2" fillId="0" borderId="32" xfId="0" applyNumberFormat="1" applyFont="1" applyFill="1" applyBorder="1" applyAlignment="1">
      <alignment horizontal="left"/>
    </xf>
    <xf numFmtId="3" fontId="2" fillId="0" borderId="34" xfId="10" applyNumberFormat="1" applyFont="1" applyFill="1" applyBorder="1" applyAlignment="1">
      <alignment horizontal="center"/>
    </xf>
    <xf numFmtId="3" fontId="2" fillId="0" borderId="34" xfId="3" applyNumberFormat="1" applyFont="1" applyFill="1" applyBorder="1" applyAlignment="1"/>
    <xf numFmtId="2" fontId="14" fillId="0" borderId="35" xfId="0" applyNumberFormat="1" applyFont="1" applyFill="1" applyBorder="1" applyAlignment="1">
      <alignment horizontal="left"/>
    </xf>
    <xf numFmtId="4" fontId="14" fillId="0" borderId="36" xfId="1" applyNumberFormat="1" applyFont="1" applyFill="1" applyBorder="1"/>
    <xf numFmtId="3" fontId="14" fillId="0" borderId="36" xfId="3" applyNumberFormat="1" applyFont="1" applyFill="1" applyBorder="1" applyAlignment="1"/>
    <xf numFmtId="3" fontId="14" fillId="0" borderId="37" xfId="3" applyNumberFormat="1" applyFont="1" applyFill="1" applyBorder="1" applyAlignment="1"/>
    <xf numFmtId="0" fontId="9" fillId="0" borderId="13" xfId="0" applyNumberFormat="1" applyFont="1" applyFill="1" applyBorder="1" applyAlignment="1" applyProtection="1">
      <alignment horizontal="left"/>
      <protection locked="0"/>
    </xf>
    <xf numFmtId="0" fontId="12" fillId="0" borderId="28" xfId="0" applyNumberFormat="1" applyFont="1" applyFill="1" applyBorder="1" applyAlignment="1" applyProtection="1">
      <alignment horizontal="justify"/>
      <protection locked="0"/>
    </xf>
    <xf numFmtId="0" fontId="12" fillId="0" borderId="0" xfId="0" applyNumberFormat="1" applyFont="1" applyFill="1" applyBorder="1" applyAlignment="1" applyProtection="1">
      <alignment horizontal="justify"/>
      <protection locked="0"/>
    </xf>
    <xf numFmtId="166" fontId="15" fillId="0" borderId="36" xfId="0" applyFont="1" applyFill="1" applyBorder="1" applyAlignment="1">
      <alignment horizontal="left"/>
    </xf>
    <xf numFmtId="166" fontId="15" fillId="0" borderId="15" xfId="0" applyFont="1" applyFill="1" applyBorder="1" applyAlignment="1">
      <alignment horizontal="left"/>
    </xf>
    <xf numFmtId="40" fontId="2" fillId="0" borderId="15" xfId="1" applyFont="1" applyFill="1" applyBorder="1" applyAlignment="1">
      <alignment horizontal="left"/>
    </xf>
    <xf numFmtId="166" fontId="2" fillId="0" borderId="15" xfId="0" applyFont="1" applyFill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justify"/>
      <protection locked="0"/>
    </xf>
    <xf numFmtId="0" fontId="3" fillId="0" borderId="16" xfId="0" applyNumberFormat="1" applyFont="1" applyFill="1" applyBorder="1" applyAlignment="1" applyProtection="1">
      <alignment horizontal="justify"/>
      <protection locked="0"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0" fontId="9" fillId="0" borderId="2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0" fontId="3" fillId="0" borderId="26" xfId="0" applyNumberFormat="1" applyFont="1" applyFill="1" applyBorder="1" applyAlignment="1" applyProtection="1">
      <alignment horizontal="justify"/>
      <protection locked="0"/>
    </xf>
    <xf numFmtId="0" fontId="3" fillId="0" borderId="2" xfId="0" applyNumberFormat="1" applyFont="1" applyFill="1" applyBorder="1" applyAlignment="1" applyProtection="1">
      <alignment horizontal="justify"/>
      <protection locked="0"/>
    </xf>
    <xf numFmtId="0" fontId="3" fillId="0" borderId="3" xfId="0" applyNumberFormat="1" applyFont="1" applyFill="1" applyBorder="1" applyAlignment="1" applyProtection="1">
      <alignment horizontal="justify"/>
      <protection locked="0"/>
    </xf>
    <xf numFmtId="0" fontId="3" fillId="0" borderId="22" xfId="0" applyNumberFormat="1" applyFont="1" applyFill="1" applyBorder="1" applyAlignment="1" applyProtection="1">
      <alignment horizontal="justify"/>
      <protection locked="0"/>
    </xf>
    <xf numFmtId="0" fontId="3" fillId="0" borderId="7" xfId="0" applyNumberFormat="1" applyFont="1" applyFill="1" applyBorder="1" applyAlignment="1" applyProtection="1">
      <alignment horizontal="justify"/>
      <protection locked="0"/>
    </xf>
    <xf numFmtId="0" fontId="3" fillId="0" borderId="6" xfId="0" applyNumberFormat="1" applyFont="1" applyFill="1" applyBorder="1" applyAlignment="1" applyProtection="1">
      <alignment horizontal="justify"/>
      <protection locked="0"/>
    </xf>
    <xf numFmtId="171" fontId="3" fillId="0" borderId="1" xfId="0" quotePrefix="1" applyNumberFormat="1" applyFont="1" applyFill="1" applyBorder="1" applyAlignment="1">
      <alignment horizontal="justify"/>
    </xf>
    <xf numFmtId="171" fontId="3" fillId="0" borderId="2" xfId="0" quotePrefix="1" applyNumberFormat="1" applyFont="1" applyFill="1" applyBorder="1" applyAlignment="1">
      <alignment horizontal="justify"/>
    </xf>
    <xf numFmtId="171" fontId="3" fillId="0" borderId="27" xfId="0" quotePrefix="1" applyNumberFormat="1" applyFont="1" applyFill="1" applyBorder="1" applyAlignment="1">
      <alignment horizontal="justify"/>
    </xf>
    <xf numFmtId="166" fontId="16" fillId="0" borderId="20" xfId="0" applyFont="1" applyFill="1" applyBorder="1" applyAlignment="1">
      <alignment horizontal="center"/>
    </xf>
    <xf numFmtId="166" fontId="16" fillId="0" borderId="18" xfId="0" applyFont="1" applyFill="1" applyBorder="1" applyAlignment="1">
      <alignment horizontal="center"/>
    </xf>
    <xf numFmtId="166" fontId="3" fillId="0" borderId="22" xfId="0" applyFont="1" applyFill="1" applyBorder="1" applyAlignment="1">
      <alignment horizontal="left" vertical="top"/>
    </xf>
    <xf numFmtId="166" fontId="3" fillId="0" borderId="24" xfId="0" applyFont="1" applyFill="1" applyBorder="1" applyAlignment="1">
      <alignment horizontal="left" vertical="top"/>
    </xf>
    <xf numFmtId="166" fontId="3" fillId="0" borderId="6" xfId="0" applyFont="1" applyFill="1" applyBorder="1" applyAlignment="1">
      <alignment horizontal="justify"/>
    </xf>
    <xf numFmtId="166" fontId="3" fillId="0" borderId="10" xfId="0" applyFont="1" applyFill="1" applyBorder="1" applyAlignment="1">
      <alignment horizontal="justify"/>
    </xf>
    <xf numFmtId="166" fontId="3" fillId="0" borderId="5" xfId="0" applyFont="1" applyFill="1" applyBorder="1" applyAlignment="1">
      <alignment horizontal="center"/>
    </xf>
    <xf numFmtId="166" fontId="3" fillId="0" borderId="7" xfId="0" applyFont="1" applyFill="1" applyBorder="1" applyAlignment="1">
      <alignment horizontal="center"/>
    </xf>
    <xf numFmtId="166" fontId="3" fillId="0" borderId="6" xfId="0" applyFont="1" applyFill="1" applyBorder="1" applyAlignment="1">
      <alignment horizontal="center"/>
    </xf>
    <xf numFmtId="172" fontId="3" fillId="0" borderId="9" xfId="0" quotePrefix="1" applyNumberFormat="1" applyFont="1" applyFill="1" applyBorder="1" applyAlignment="1">
      <alignment horizontal="center"/>
    </xf>
    <xf numFmtId="172" fontId="3" fillId="0" borderId="11" xfId="0" quotePrefix="1" applyNumberFormat="1" applyFont="1" applyFill="1" applyBorder="1" applyAlignment="1">
      <alignment horizontal="center"/>
    </xf>
    <xf numFmtId="172" fontId="3" fillId="0" borderId="10" xfId="0" quotePrefix="1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justify"/>
      <protection locked="0"/>
    </xf>
    <xf numFmtId="166" fontId="14" fillId="0" borderId="15" xfId="0" applyFont="1" applyFill="1" applyBorder="1" applyAlignment="1">
      <alignment horizontal="left"/>
    </xf>
    <xf numFmtId="166" fontId="3" fillId="0" borderId="1" xfId="0" quotePrefix="1" applyFont="1" applyFill="1" applyBorder="1" applyAlignment="1">
      <alignment horizontal="justify"/>
    </xf>
    <xf numFmtId="166" fontId="3" fillId="0" borderId="3" xfId="0" quotePrefix="1" applyFont="1" applyFill="1" applyBorder="1" applyAlignment="1">
      <alignment horizontal="justify"/>
    </xf>
    <xf numFmtId="166" fontId="3" fillId="0" borderId="5" xfId="0" applyFont="1" applyFill="1" applyBorder="1" applyAlignment="1">
      <alignment horizontal="left" vertical="top"/>
    </xf>
    <xf numFmtId="166" fontId="3" fillId="0" borderId="9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justify"/>
      <protection locked="0"/>
    </xf>
    <xf numFmtId="166" fontId="16" fillId="0" borderId="2" xfId="0" applyFont="1" applyFill="1" applyBorder="1" applyAlignment="1">
      <alignment horizontal="center"/>
    </xf>
    <xf numFmtId="166" fontId="16" fillId="0" borderId="3" xfId="0" applyFont="1" applyFill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171" fontId="3" fillId="0" borderId="3" xfId="0" quotePrefix="1" applyNumberFormat="1" applyFont="1" applyFill="1" applyBorder="1" applyAlignment="1">
      <alignment horizontal="justify"/>
    </xf>
    <xf numFmtId="166" fontId="18" fillId="0" borderId="38" xfId="0" applyFont="1" applyFill="1" applyBorder="1" applyAlignment="1">
      <alignment horizontal="center"/>
    </xf>
    <xf numFmtId="166" fontId="18" fillId="0" borderId="39" xfId="0" applyFont="1" applyFill="1" applyBorder="1" applyAlignment="1">
      <alignment horizontal="center"/>
    </xf>
    <xf numFmtId="166" fontId="18" fillId="0" borderId="40" xfId="0" applyFont="1" applyFill="1" applyBorder="1" applyAlignment="1">
      <alignment horizontal="center"/>
    </xf>
    <xf numFmtId="0" fontId="17" fillId="0" borderId="41" xfId="0" applyNumberFormat="1" applyFont="1" applyFill="1" applyBorder="1" applyAlignment="1" applyProtection="1">
      <alignment horizontal="center"/>
      <protection locked="0"/>
    </xf>
  </cellXfs>
  <cellStyles count="11">
    <cellStyle name="Millares" xfId="1" builtinId="3"/>
    <cellStyle name="Millares 2" xfId="2"/>
    <cellStyle name="Moneda" xfId="3" builtinId="4"/>
    <cellStyle name="Moneda 2" xfId="4"/>
    <cellStyle name="Moneda 3" xfId="5"/>
    <cellStyle name="Moneda 6" xfId="6"/>
    <cellStyle name="Normal" xfId="0" builtinId="0"/>
    <cellStyle name="Normal 2" xfId="7"/>
    <cellStyle name="Normal 2 2" xfId="8"/>
    <cellStyle name="Normal 3" xfId="9"/>
    <cellStyle name="Porcentaje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64"/>
  <sheetViews>
    <sheetView tabSelected="1" zoomScale="110" zoomScaleNormal="110" zoomScaleSheetLayoutView="140" zoomScalePageLayoutView="205" workbookViewId="0">
      <selection activeCell="B2" sqref="B2:H2"/>
    </sheetView>
  </sheetViews>
  <sheetFormatPr baseColWidth="10" defaultColWidth="8.625" defaultRowHeight="12" x14ac:dyDescent="0.2"/>
  <cols>
    <col min="1" max="1" width="1.125" style="1" customWidth="1"/>
    <col min="2" max="2" width="8.125" style="3" bestFit="1" customWidth="1"/>
    <col min="3" max="3" width="48.125" style="1" customWidth="1"/>
    <col min="4" max="4" width="6.375" style="1" customWidth="1"/>
    <col min="5" max="6" width="6.875" style="1" customWidth="1"/>
    <col min="7" max="7" width="8.25" style="2" customWidth="1"/>
    <col min="8" max="8" width="9.25" style="1" bestFit="1" customWidth="1"/>
    <col min="9" max="9" width="8.625" style="1"/>
    <col min="10" max="10" width="12.875" style="1" customWidth="1"/>
    <col min="11" max="16384" width="8.625" style="1"/>
  </cols>
  <sheetData>
    <row r="1" spans="1:19" ht="15.75" x14ac:dyDescent="0.25">
      <c r="B1" s="190" t="s">
        <v>359</v>
      </c>
      <c r="C1" s="190"/>
      <c r="D1" s="190"/>
      <c r="E1" s="190"/>
      <c r="F1" s="190"/>
      <c r="G1" s="190"/>
      <c r="H1" s="190"/>
    </row>
    <row r="2" spans="1:19" s="4" customFormat="1" ht="16.5" customHeight="1" thickBot="1" x14ac:dyDescent="0.25">
      <c r="A2" s="6"/>
      <c r="B2" s="188" t="s">
        <v>358</v>
      </c>
      <c r="C2" s="187"/>
      <c r="D2" s="187"/>
      <c r="E2" s="187"/>
      <c r="F2" s="187"/>
      <c r="G2" s="187"/>
      <c r="H2" s="189"/>
      <c r="I2" s="10"/>
      <c r="J2" s="10"/>
      <c r="K2" s="10"/>
      <c r="L2" s="10"/>
      <c r="M2" s="10"/>
      <c r="N2" s="10"/>
    </row>
    <row r="3" spans="1:19" s="4" customFormat="1" ht="10.15" customHeight="1" x14ac:dyDescent="0.2">
      <c r="B3" s="100" t="s">
        <v>159</v>
      </c>
      <c r="C3" s="101" t="s">
        <v>330</v>
      </c>
      <c r="D3" s="102" t="s">
        <v>223</v>
      </c>
      <c r="E3" s="164" t="s">
        <v>331</v>
      </c>
      <c r="F3" s="165"/>
      <c r="G3" s="103" t="s">
        <v>333</v>
      </c>
      <c r="H3" s="104" t="s">
        <v>162</v>
      </c>
    </row>
    <row r="4" spans="1:19" s="4" customFormat="1" ht="11.25" x14ac:dyDescent="0.2">
      <c r="B4" s="166" t="s">
        <v>160</v>
      </c>
      <c r="C4" s="168" t="s">
        <v>169</v>
      </c>
      <c r="D4" s="170" t="s">
        <v>151</v>
      </c>
      <c r="E4" s="171"/>
      <c r="F4" s="172"/>
      <c r="G4" s="12" t="s">
        <v>163</v>
      </c>
      <c r="H4" s="105">
        <v>42994</v>
      </c>
    </row>
    <row r="5" spans="1:19" s="4" customFormat="1" ht="11.25" x14ac:dyDescent="0.2">
      <c r="B5" s="167"/>
      <c r="C5" s="169"/>
      <c r="D5" s="173" t="s">
        <v>357</v>
      </c>
      <c r="E5" s="174"/>
      <c r="F5" s="175"/>
      <c r="G5" s="16" t="s">
        <v>164</v>
      </c>
      <c r="H5" s="106" t="s">
        <v>158</v>
      </c>
    </row>
    <row r="6" spans="1:19" s="4" customFormat="1" ht="11.25" x14ac:dyDescent="0.2">
      <c r="B6" s="107" t="s">
        <v>161</v>
      </c>
      <c r="C6" s="20" t="s">
        <v>329</v>
      </c>
      <c r="D6" s="161" t="s">
        <v>332</v>
      </c>
      <c r="E6" s="162"/>
      <c r="F6" s="162" t="s">
        <v>334</v>
      </c>
      <c r="G6" s="162"/>
      <c r="H6" s="163"/>
      <c r="J6" s="21"/>
      <c r="K6" s="22"/>
      <c r="L6" s="22"/>
      <c r="M6" s="22"/>
      <c r="N6" s="22"/>
      <c r="O6" s="5"/>
      <c r="P6" s="5"/>
      <c r="Q6" s="5"/>
      <c r="R6" s="5"/>
      <c r="S6" s="5"/>
    </row>
    <row r="7" spans="1:19" s="5" customFormat="1" ht="7.15" customHeight="1" x14ac:dyDescent="0.2">
      <c r="B7" s="108"/>
      <c r="C7" s="21"/>
      <c r="D7" s="23"/>
      <c r="E7" s="23"/>
      <c r="F7" s="23"/>
      <c r="H7" s="109"/>
    </row>
    <row r="8" spans="1:19" s="26" customFormat="1" ht="22.5" x14ac:dyDescent="0.25">
      <c r="B8" s="110" t="s">
        <v>133</v>
      </c>
      <c r="C8" s="75" t="s">
        <v>134</v>
      </c>
      <c r="D8" s="75" t="s">
        <v>135</v>
      </c>
      <c r="E8" s="75" t="s">
        <v>136</v>
      </c>
      <c r="F8" s="76" t="s">
        <v>137</v>
      </c>
      <c r="G8" s="77" t="s">
        <v>138</v>
      </c>
      <c r="H8" s="111" t="s">
        <v>140</v>
      </c>
    </row>
    <row r="9" spans="1:19" s="27" customFormat="1" ht="7.5" customHeight="1" x14ac:dyDescent="0.2">
      <c r="B9" s="112"/>
      <c r="C9" s="85"/>
      <c r="D9" s="85"/>
      <c r="E9" s="85"/>
      <c r="F9" s="86"/>
      <c r="G9" s="86"/>
      <c r="H9" s="113"/>
      <c r="J9" s="28"/>
    </row>
    <row r="10" spans="1:19" s="29" customFormat="1" ht="12.75" x14ac:dyDescent="0.2">
      <c r="B10" s="144" t="s">
        <v>246</v>
      </c>
      <c r="C10" s="145"/>
      <c r="D10" s="145"/>
      <c r="E10" s="145"/>
      <c r="F10" s="88"/>
      <c r="G10" s="88"/>
      <c r="H10" s="114"/>
      <c r="J10" s="30"/>
    </row>
    <row r="11" spans="1:19" s="27" customFormat="1" ht="7.5" customHeight="1" x14ac:dyDescent="0.2">
      <c r="B11" s="115"/>
      <c r="C11" s="47"/>
      <c r="D11" s="47"/>
      <c r="E11" s="47"/>
      <c r="F11" s="89"/>
      <c r="G11" s="89"/>
      <c r="H11" s="116"/>
      <c r="J11" s="28"/>
    </row>
    <row r="12" spans="1:19" s="27" customFormat="1" ht="11.25" x14ac:dyDescent="0.2">
      <c r="B12" s="117" t="s">
        <v>155</v>
      </c>
      <c r="C12" s="150" t="s">
        <v>168</v>
      </c>
      <c r="D12" s="150"/>
      <c r="E12" s="151"/>
      <c r="F12" s="89"/>
      <c r="G12" s="89"/>
      <c r="H12" s="116"/>
    </row>
    <row r="13" spans="1:19" s="27" customFormat="1" ht="7.5" customHeight="1" x14ac:dyDescent="0.2">
      <c r="B13" s="115"/>
      <c r="C13" s="47"/>
      <c r="D13" s="47"/>
      <c r="E13" s="47"/>
      <c r="F13" s="89"/>
      <c r="G13" s="89"/>
      <c r="H13" s="116"/>
      <c r="J13" s="28"/>
    </row>
    <row r="14" spans="1:19" s="31" customFormat="1" ht="11.25" x14ac:dyDescent="0.2">
      <c r="B14" s="118">
        <v>1</v>
      </c>
      <c r="C14" s="143" t="s">
        <v>27</v>
      </c>
      <c r="D14" s="143"/>
      <c r="E14" s="143"/>
      <c r="F14" s="33"/>
      <c r="G14" s="34"/>
      <c r="H14" s="119"/>
    </row>
    <row r="15" spans="1:19" s="31" customFormat="1" ht="11.25" x14ac:dyDescent="0.2">
      <c r="B15" s="155" t="s">
        <v>262</v>
      </c>
      <c r="C15" s="156"/>
      <c r="D15" s="156"/>
      <c r="E15" s="157"/>
      <c r="F15" s="33"/>
      <c r="G15" s="34"/>
      <c r="H15" s="119"/>
    </row>
    <row r="16" spans="1:19" s="27" customFormat="1" ht="11.25" x14ac:dyDescent="0.2">
      <c r="B16" s="120">
        <f>+B14+0.01</f>
        <v>1.01</v>
      </c>
      <c r="C16" s="36" t="s">
        <v>224</v>
      </c>
      <c r="D16" s="37" t="s">
        <v>0</v>
      </c>
      <c r="E16" s="37" t="s">
        <v>2</v>
      </c>
      <c r="F16" s="35">
        <v>48</v>
      </c>
      <c r="G16" s="38"/>
      <c r="H16" s="121"/>
    </row>
    <row r="17" spans="2:8" s="27" customFormat="1" ht="11.25" x14ac:dyDescent="0.2">
      <c r="B17" s="120">
        <f t="shared" ref="B17:B22" si="0">+B16+0.01</f>
        <v>1.02</v>
      </c>
      <c r="C17" s="36" t="s">
        <v>225</v>
      </c>
      <c r="D17" s="37" t="s">
        <v>0</v>
      </c>
      <c r="E17" s="37" t="s">
        <v>2</v>
      </c>
      <c r="F17" s="35">
        <v>48</v>
      </c>
      <c r="G17" s="38"/>
      <c r="H17" s="121"/>
    </row>
    <row r="18" spans="2:8" s="27" customFormat="1" ht="11.25" x14ac:dyDescent="0.2">
      <c r="B18" s="120">
        <f t="shared" si="0"/>
        <v>1.03</v>
      </c>
      <c r="C18" s="36" t="s">
        <v>226</v>
      </c>
      <c r="D18" s="37" t="s">
        <v>0</v>
      </c>
      <c r="E18" s="37" t="s">
        <v>2</v>
      </c>
      <c r="F18" s="35">
        <v>48</v>
      </c>
      <c r="G18" s="38"/>
      <c r="H18" s="121"/>
    </row>
    <row r="19" spans="2:8" s="27" customFormat="1" ht="11.25" x14ac:dyDescent="0.2">
      <c r="B19" s="120">
        <f t="shared" si="0"/>
        <v>1.04</v>
      </c>
      <c r="C19" s="36" t="s">
        <v>227</v>
      </c>
      <c r="D19" s="37" t="s">
        <v>0</v>
      </c>
      <c r="E19" s="37" t="s">
        <v>2</v>
      </c>
      <c r="F19" s="35">
        <v>36</v>
      </c>
      <c r="G19" s="38"/>
      <c r="H19" s="121"/>
    </row>
    <row r="20" spans="2:8" s="27" customFormat="1" ht="11.25" x14ac:dyDescent="0.2">
      <c r="B20" s="120">
        <f t="shared" si="0"/>
        <v>1.05</v>
      </c>
      <c r="C20" s="36" t="s">
        <v>228</v>
      </c>
      <c r="D20" s="37" t="s">
        <v>0</v>
      </c>
      <c r="E20" s="37" t="s">
        <v>2</v>
      </c>
      <c r="F20" s="35">
        <v>36</v>
      </c>
      <c r="G20" s="38"/>
      <c r="H20" s="121"/>
    </row>
    <row r="21" spans="2:8" s="27" customFormat="1" ht="11.25" x14ac:dyDescent="0.2">
      <c r="B21" s="120">
        <f t="shared" si="0"/>
        <v>1.06</v>
      </c>
      <c r="C21" s="36" t="s">
        <v>229</v>
      </c>
      <c r="D21" s="37" t="s">
        <v>0</v>
      </c>
      <c r="E21" s="37" t="s">
        <v>2</v>
      </c>
      <c r="F21" s="35">
        <v>36</v>
      </c>
      <c r="G21" s="38"/>
      <c r="H21" s="121"/>
    </row>
    <row r="22" spans="2:8" s="27" customFormat="1" ht="11.25" x14ac:dyDescent="0.2">
      <c r="B22" s="120">
        <f t="shared" si="0"/>
        <v>1.07</v>
      </c>
      <c r="C22" s="36" t="s">
        <v>232</v>
      </c>
      <c r="D22" s="37" t="s">
        <v>0</v>
      </c>
      <c r="E22" s="37" t="s">
        <v>2</v>
      </c>
      <c r="F22" s="35">
        <v>36</v>
      </c>
      <c r="G22" s="38"/>
      <c r="H22" s="121"/>
    </row>
    <row r="23" spans="2:8" s="27" customFormat="1" ht="7.5" customHeight="1" x14ac:dyDescent="0.2">
      <c r="B23" s="122"/>
      <c r="C23" s="99"/>
      <c r="D23" s="37"/>
      <c r="E23" s="37"/>
      <c r="F23" s="35"/>
      <c r="G23" s="38"/>
      <c r="H23" s="121"/>
    </row>
    <row r="24" spans="2:8" s="31" customFormat="1" ht="11.25" x14ac:dyDescent="0.2">
      <c r="B24" s="118">
        <f>B14+1</f>
        <v>2</v>
      </c>
      <c r="C24" s="143" t="s">
        <v>28</v>
      </c>
      <c r="D24" s="143"/>
      <c r="E24" s="143"/>
      <c r="F24" s="33"/>
      <c r="G24" s="34"/>
      <c r="H24" s="119"/>
    </row>
    <row r="25" spans="2:8" s="27" customFormat="1" ht="11.25" x14ac:dyDescent="0.2">
      <c r="B25" s="120">
        <f>+B24+0.01</f>
        <v>2.0099999999999998</v>
      </c>
      <c r="C25" s="36" t="s">
        <v>230</v>
      </c>
      <c r="D25" s="37" t="s">
        <v>0</v>
      </c>
      <c r="E25" s="37" t="s">
        <v>2</v>
      </c>
      <c r="F25" s="35">
        <v>48</v>
      </c>
      <c r="G25" s="38"/>
      <c r="H25" s="121"/>
    </row>
    <row r="26" spans="2:8" s="27" customFormat="1" ht="11.25" x14ac:dyDescent="0.2">
      <c r="B26" s="120">
        <f>+B25+0.01</f>
        <v>2.0199999999999996</v>
      </c>
      <c r="C26" s="36" t="s">
        <v>231</v>
      </c>
      <c r="D26" s="37" t="s">
        <v>0</v>
      </c>
      <c r="E26" s="37" t="s">
        <v>2</v>
      </c>
      <c r="F26" s="35">
        <v>36</v>
      </c>
      <c r="G26" s="38"/>
      <c r="H26" s="121"/>
    </row>
    <row r="27" spans="2:8" s="27" customFormat="1" ht="7.5" customHeight="1" x14ac:dyDescent="0.2">
      <c r="B27" s="122"/>
      <c r="C27" s="99"/>
      <c r="D27" s="37"/>
      <c r="E27" s="37"/>
      <c r="F27" s="35"/>
      <c r="G27" s="38"/>
      <c r="H27" s="121"/>
    </row>
    <row r="28" spans="2:8" s="31" customFormat="1" ht="11.25" x14ac:dyDescent="0.2">
      <c r="B28" s="118">
        <f>B24+1</f>
        <v>3</v>
      </c>
      <c r="C28" s="143" t="s">
        <v>29</v>
      </c>
      <c r="D28" s="143"/>
      <c r="E28" s="143"/>
      <c r="F28" s="33"/>
      <c r="G28" s="34"/>
      <c r="H28" s="119"/>
    </row>
    <row r="29" spans="2:8" s="31" customFormat="1" ht="11.25" x14ac:dyDescent="0.2">
      <c r="B29" s="158" t="s">
        <v>263</v>
      </c>
      <c r="C29" s="159"/>
      <c r="D29" s="159"/>
      <c r="E29" s="160"/>
      <c r="F29" s="33"/>
      <c r="G29" s="34"/>
      <c r="H29" s="119"/>
    </row>
    <row r="30" spans="2:8" s="27" customFormat="1" ht="11.25" x14ac:dyDescent="0.2">
      <c r="B30" s="120">
        <f>+B28+0.01</f>
        <v>3.01</v>
      </c>
      <c r="C30" s="36" t="s">
        <v>30</v>
      </c>
      <c r="D30" s="37" t="s">
        <v>0</v>
      </c>
      <c r="E30" s="37" t="s">
        <v>3</v>
      </c>
      <c r="F30" s="35">
        <v>281</v>
      </c>
      <c r="G30" s="38"/>
      <c r="H30" s="121"/>
    </row>
    <row r="31" spans="2:8" s="27" customFormat="1" ht="11.25" x14ac:dyDescent="0.2">
      <c r="B31" s="120">
        <f t="shared" ref="B31:B53" si="1">+B30+0.01</f>
        <v>3.0199999999999996</v>
      </c>
      <c r="C31" s="36" t="s">
        <v>31</v>
      </c>
      <c r="D31" s="37" t="s">
        <v>0</v>
      </c>
      <c r="E31" s="37" t="s">
        <v>2</v>
      </c>
      <c r="F31" s="35">
        <v>668</v>
      </c>
      <c r="G31" s="38"/>
      <c r="H31" s="121"/>
    </row>
    <row r="32" spans="2:8" s="27" customFormat="1" ht="11.25" x14ac:dyDescent="0.2">
      <c r="B32" s="120">
        <f t="shared" si="1"/>
        <v>3.0299999999999994</v>
      </c>
      <c r="C32" s="36" t="s">
        <v>30</v>
      </c>
      <c r="D32" s="37" t="s">
        <v>20</v>
      </c>
      <c r="E32" s="37" t="s">
        <v>3</v>
      </c>
      <c r="F32" s="35">
        <v>385</v>
      </c>
      <c r="G32" s="38"/>
      <c r="H32" s="121"/>
    </row>
    <row r="33" spans="2:8" s="27" customFormat="1" ht="11.25" x14ac:dyDescent="0.2">
      <c r="B33" s="120">
        <f t="shared" si="1"/>
        <v>3.0399999999999991</v>
      </c>
      <c r="C33" s="36" t="s">
        <v>31</v>
      </c>
      <c r="D33" s="37" t="s">
        <v>20</v>
      </c>
      <c r="E33" s="37" t="s">
        <v>2</v>
      </c>
      <c r="F33" s="35">
        <v>427</v>
      </c>
      <c r="G33" s="38"/>
      <c r="H33" s="121"/>
    </row>
    <row r="34" spans="2:8" s="27" customFormat="1" ht="11.25" x14ac:dyDescent="0.2">
      <c r="B34" s="120">
        <f t="shared" si="1"/>
        <v>3.0499999999999989</v>
      </c>
      <c r="C34" s="36" t="s">
        <v>30</v>
      </c>
      <c r="D34" s="37" t="s">
        <v>15</v>
      </c>
      <c r="E34" s="37" t="s">
        <v>3</v>
      </c>
      <c r="F34" s="35">
        <v>20</v>
      </c>
      <c r="G34" s="38"/>
      <c r="H34" s="121"/>
    </row>
    <row r="35" spans="2:8" s="27" customFormat="1" ht="11.25" x14ac:dyDescent="0.2">
      <c r="B35" s="120">
        <f t="shared" si="1"/>
        <v>3.0599999999999987</v>
      </c>
      <c r="C35" s="36" t="s">
        <v>31</v>
      </c>
      <c r="D35" s="37" t="s">
        <v>15</v>
      </c>
      <c r="E35" s="37" t="s">
        <v>2</v>
      </c>
      <c r="F35" s="35">
        <v>83</v>
      </c>
      <c r="G35" s="38"/>
      <c r="H35" s="121"/>
    </row>
    <row r="36" spans="2:8" s="27" customFormat="1" ht="11.25" x14ac:dyDescent="0.2">
      <c r="B36" s="120">
        <f t="shared" si="1"/>
        <v>3.0699999999999985</v>
      </c>
      <c r="C36" s="36" t="s">
        <v>30</v>
      </c>
      <c r="D36" s="37" t="s">
        <v>23</v>
      </c>
      <c r="E36" s="37" t="s">
        <v>3</v>
      </c>
      <c r="F36" s="35">
        <v>5</v>
      </c>
      <c r="G36" s="38"/>
      <c r="H36" s="121"/>
    </row>
    <row r="37" spans="2:8" s="27" customFormat="1" ht="11.25" x14ac:dyDescent="0.2">
      <c r="B37" s="120">
        <f t="shared" si="1"/>
        <v>3.0799999999999983</v>
      </c>
      <c r="C37" s="36" t="s">
        <v>31</v>
      </c>
      <c r="D37" s="37" t="s">
        <v>23</v>
      </c>
      <c r="E37" s="37" t="s">
        <v>2</v>
      </c>
      <c r="F37" s="35">
        <v>6</v>
      </c>
      <c r="G37" s="38"/>
      <c r="H37" s="121"/>
    </row>
    <row r="38" spans="2:8" s="27" customFormat="1" ht="11.25" x14ac:dyDescent="0.2">
      <c r="B38" s="120">
        <f t="shared" si="1"/>
        <v>3.0899999999999981</v>
      </c>
      <c r="C38" s="36" t="s">
        <v>30</v>
      </c>
      <c r="D38" s="37" t="s">
        <v>24</v>
      </c>
      <c r="E38" s="37" t="s">
        <v>3</v>
      </c>
      <c r="F38" s="35">
        <v>5</v>
      </c>
      <c r="G38" s="38"/>
      <c r="H38" s="121"/>
    </row>
    <row r="39" spans="2:8" s="27" customFormat="1" ht="11.25" x14ac:dyDescent="0.2">
      <c r="B39" s="120">
        <f t="shared" si="1"/>
        <v>3.0999999999999979</v>
      </c>
      <c r="C39" s="36" t="s">
        <v>31</v>
      </c>
      <c r="D39" s="37" t="s">
        <v>24</v>
      </c>
      <c r="E39" s="37" t="s">
        <v>2</v>
      </c>
      <c r="F39" s="35">
        <v>6</v>
      </c>
      <c r="G39" s="38"/>
      <c r="H39" s="121"/>
    </row>
    <row r="40" spans="2:8" s="27" customFormat="1" ht="11.25" x14ac:dyDescent="0.2">
      <c r="B40" s="120">
        <f t="shared" si="1"/>
        <v>3.1099999999999977</v>
      </c>
      <c r="C40" s="36" t="s">
        <v>30</v>
      </c>
      <c r="D40" s="37" t="s">
        <v>7</v>
      </c>
      <c r="E40" s="37" t="s">
        <v>3</v>
      </c>
      <c r="F40" s="35">
        <v>14</v>
      </c>
      <c r="G40" s="38"/>
      <c r="H40" s="121"/>
    </row>
    <row r="41" spans="2:8" s="27" customFormat="1" ht="11.25" x14ac:dyDescent="0.2">
      <c r="B41" s="120">
        <f t="shared" si="1"/>
        <v>3.1199999999999974</v>
      </c>
      <c r="C41" s="36" t="s">
        <v>31</v>
      </c>
      <c r="D41" s="37" t="s">
        <v>7</v>
      </c>
      <c r="E41" s="37" t="s">
        <v>2</v>
      </c>
      <c r="F41" s="35">
        <v>19</v>
      </c>
      <c r="G41" s="38"/>
      <c r="H41" s="121"/>
    </row>
    <row r="42" spans="2:8" s="27" customFormat="1" ht="11.25" hidden="1" x14ac:dyDescent="0.2">
      <c r="B42" s="120">
        <f t="shared" si="1"/>
        <v>3.1299999999999972</v>
      </c>
      <c r="C42" s="36" t="s">
        <v>30</v>
      </c>
      <c r="D42" s="37" t="s">
        <v>25</v>
      </c>
      <c r="E42" s="37" t="s">
        <v>3</v>
      </c>
      <c r="F42" s="35">
        <v>0</v>
      </c>
      <c r="G42" s="38"/>
      <c r="H42" s="121"/>
    </row>
    <row r="43" spans="2:8" s="27" customFormat="1" ht="11.25" hidden="1" x14ac:dyDescent="0.2">
      <c r="B43" s="120">
        <f t="shared" si="1"/>
        <v>3.139999999999997</v>
      </c>
      <c r="C43" s="36" t="s">
        <v>31</v>
      </c>
      <c r="D43" s="37" t="s">
        <v>25</v>
      </c>
      <c r="E43" s="37" t="s">
        <v>2</v>
      </c>
      <c r="F43" s="35">
        <v>0</v>
      </c>
      <c r="G43" s="38"/>
      <c r="H43" s="121"/>
    </row>
    <row r="44" spans="2:8" s="27" customFormat="1" ht="11.25" x14ac:dyDescent="0.2">
      <c r="B44" s="120">
        <f>+B41+0.01</f>
        <v>3.1299999999999972</v>
      </c>
      <c r="C44" s="36" t="s">
        <v>30</v>
      </c>
      <c r="D44" s="37" t="s">
        <v>14</v>
      </c>
      <c r="E44" s="37" t="s">
        <v>3</v>
      </c>
      <c r="F44" s="35">
        <v>12</v>
      </c>
      <c r="G44" s="38"/>
      <c r="H44" s="121"/>
    </row>
    <row r="45" spans="2:8" s="27" customFormat="1" ht="11.25" x14ac:dyDescent="0.2">
      <c r="B45" s="120">
        <f t="shared" si="1"/>
        <v>3.139999999999997</v>
      </c>
      <c r="C45" s="36" t="s">
        <v>31</v>
      </c>
      <c r="D45" s="37" t="s">
        <v>14</v>
      </c>
      <c r="E45" s="37" t="s">
        <v>2</v>
      </c>
      <c r="F45" s="35">
        <v>8</v>
      </c>
      <c r="G45" s="38"/>
      <c r="H45" s="121"/>
    </row>
    <row r="46" spans="2:8" s="27" customFormat="1" ht="11.25" hidden="1" x14ac:dyDescent="0.2">
      <c r="B46" s="120">
        <f>+B44+0.01</f>
        <v>3.139999999999997</v>
      </c>
      <c r="C46" s="36" t="s">
        <v>32</v>
      </c>
      <c r="D46" s="37" t="s">
        <v>0</v>
      </c>
      <c r="E46" s="37" t="s">
        <v>2</v>
      </c>
      <c r="F46" s="35">
        <v>0</v>
      </c>
      <c r="G46" s="38"/>
      <c r="H46" s="121"/>
    </row>
    <row r="47" spans="2:8" s="27" customFormat="1" ht="11.25" hidden="1" x14ac:dyDescent="0.2">
      <c r="B47" s="120">
        <f>+B45+0.01</f>
        <v>3.1499999999999968</v>
      </c>
      <c r="C47" s="36" t="s">
        <v>32</v>
      </c>
      <c r="D47" s="37" t="s">
        <v>20</v>
      </c>
      <c r="E47" s="37" t="s">
        <v>2</v>
      </c>
      <c r="F47" s="35">
        <v>0</v>
      </c>
      <c r="G47" s="38"/>
      <c r="H47" s="121"/>
    </row>
    <row r="48" spans="2:8" s="27" customFormat="1" ht="11.25" x14ac:dyDescent="0.2">
      <c r="B48" s="120">
        <f>+B46+0.01</f>
        <v>3.1499999999999968</v>
      </c>
      <c r="C48" s="36" t="s">
        <v>32</v>
      </c>
      <c r="D48" s="37" t="s">
        <v>15</v>
      </c>
      <c r="E48" s="37" t="s">
        <v>2</v>
      </c>
      <c r="F48" s="35">
        <v>19</v>
      </c>
      <c r="G48" s="38"/>
      <c r="H48" s="121"/>
    </row>
    <row r="49" spans="2:8" s="27" customFormat="1" ht="11.25" x14ac:dyDescent="0.2">
      <c r="B49" s="120">
        <f>+B47+0.01</f>
        <v>3.1599999999999966</v>
      </c>
      <c r="C49" s="36" t="s">
        <v>32</v>
      </c>
      <c r="D49" s="37" t="s">
        <v>23</v>
      </c>
      <c r="E49" s="37" t="s">
        <v>2</v>
      </c>
      <c r="F49" s="35">
        <v>4</v>
      </c>
      <c r="G49" s="38"/>
      <c r="H49" s="121"/>
    </row>
    <row r="50" spans="2:8" s="27" customFormat="1" ht="11.25" x14ac:dyDescent="0.2">
      <c r="B50" s="120">
        <f t="shared" si="1"/>
        <v>3.1699999999999964</v>
      </c>
      <c r="C50" s="36" t="s">
        <v>32</v>
      </c>
      <c r="D50" s="37" t="s">
        <v>24</v>
      </c>
      <c r="E50" s="37" t="s">
        <v>2</v>
      </c>
      <c r="F50" s="35">
        <v>3</v>
      </c>
      <c r="G50" s="38"/>
      <c r="H50" s="121"/>
    </row>
    <row r="51" spans="2:8" s="27" customFormat="1" ht="11.25" x14ac:dyDescent="0.2">
      <c r="B51" s="120">
        <f t="shared" si="1"/>
        <v>3.1799999999999962</v>
      </c>
      <c r="C51" s="36" t="s">
        <v>32</v>
      </c>
      <c r="D51" s="37" t="s">
        <v>7</v>
      </c>
      <c r="E51" s="37" t="s">
        <v>2</v>
      </c>
      <c r="F51" s="35">
        <v>9</v>
      </c>
      <c r="G51" s="38"/>
      <c r="H51" s="121"/>
    </row>
    <row r="52" spans="2:8" s="27" customFormat="1" ht="11.25" hidden="1" x14ac:dyDescent="0.2">
      <c r="B52" s="120">
        <f t="shared" si="1"/>
        <v>3.1899999999999959</v>
      </c>
      <c r="C52" s="36" t="s">
        <v>32</v>
      </c>
      <c r="D52" s="37" t="s">
        <v>25</v>
      </c>
      <c r="E52" s="37" t="s">
        <v>2</v>
      </c>
      <c r="F52" s="35">
        <v>0</v>
      </c>
      <c r="G52" s="38"/>
      <c r="H52" s="121"/>
    </row>
    <row r="53" spans="2:8" s="27" customFormat="1" ht="11.25" hidden="1" x14ac:dyDescent="0.2">
      <c r="B53" s="120">
        <f t="shared" si="1"/>
        <v>3.1999999999999957</v>
      </c>
      <c r="C53" s="36" t="s">
        <v>32</v>
      </c>
      <c r="D53" s="37" t="s">
        <v>14</v>
      </c>
      <c r="E53" s="37" t="s">
        <v>2</v>
      </c>
      <c r="F53" s="35">
        <v>0</v>
      </c>
      <c r="G53" s="38"/>
      <c r="H53" s="121"/>
    </row>
    <row r="54" spans="2:8" s="27" customFormat="1" ht="7.5" customHeight="1" x14ac:dyDescent="0.2">
      <c r="B54" s="122"/>
      <c r="C54" s="99"/>
      <c r="D54" s="37"/>
      <c r="E54" s="37"/>
      <c r="F54" s="35"/>
      <c r="G54" s="38"/>
      <c r="H54" s="121"/>
    </row>
    <row r="55" spans="2:8" s="31" customFormat="1" ht="11.25" x14ac:dyDescent="0.2">
      <c r="B55" s="118">
        <f>B28+1</f>
        <v>4</v>
      </c>
      <c r="C55" s="143" t="s">
        <v>144</v>
      </c>
      <c r="D55" s="143"/>
      <c r="E55" s="143"/>
      <c r="F55" s="33"/>
      <c r="G55" s="34"/>
      <c r="H55" s="119"/>
    </row>
    <row r="56" spans="2:8" s="27" customFormat="1" ht="11.25" x14ac:dyDescent="0.2">
      <c r="B56" s="120">
        <f>+B55+0.01</f>
        <v>4.01</v>
      </c>
      <c r="C56" s="36" t="s">
        <v>145</v>
      </c>
      <c r="D56" s="37" t="s">
        <v>0</v>
      </c>
      <c r="E56" s="37" t="s">
        <v>3</v>
      </c>
      <c r="F56" s="35">
        <v>101</v>
      </c>
      <c r="G56" s="38"/>
      <c r="H56" s="121"/>
    </row>
    <row r="57" spans="2:8" s="27" customFormat="1" ht="11.25" x14ac:dyDescent="0.2">
      <c r="B57" s="120">
        <f>+B56+0.01</f>
        <v>4.0199999999999996</v>
      </c>
      <c r="C57" s="36" t="s">
        <v>146</v>
      </c>
      <c r="D57" s="37" t="s">
        <v>0</v>
      </c>
      <c r="E57" s="37" t="s">
        <v>2</v>
      </c>
      <c r="F57" s="35">
        <v>120</v>
      </c>
      <c r="G57" s="38"/>
      <c r="H57" s="121"/>
    </row>
    <row r="58" spans="2:8" s="27" customFormat="1" ht="11.25" hidden="1" x14ac:dyDescent="0.2">
      <c r="B58" s="120">
        <f>+B57+0.01</f>
        <v>4.0299999999999994</v>
      </c>
      <c r="C58" s="36" t="s">
        <v>145</v>
      </c>
      <c r="D58" s="37" t="s">
        <v>20</v>
      </c>
      <c r="E58" s="37" t="s">
        <v>3</v>
      </c>
      <c r="F58" s="35">
        <v>0</v>
      </c>
      <c r="G58" s="38"/>
      <c r="H58" s="121"/>
    </row>
    <row r="59" spans="2:8" s="27" customFormat="1" ht="11.25" hidden="1" x14ac:dyDescent="0.2">
      <c r="B59" s="120">
        <f>+B58+0.01</f>
        <v>4.0399999999999991</v>
      </c>
      <c r="C59" s="36" t="s">
        <v>146</v>
      </c>
      <c r="D59" s="37" t="s">
        <v>20</v>
      </c>
      <c r="E59" s="37" t="s">
        <v>2</v>
      </c>
      <c r="F59" s="35">
        <v>0</v>
      </c>
      <c r="G59" s="38"/>
      <c r="H59" s="121"/>
    </row>
    <row r="60" spans="2:8" s="27" customFormat="1" ht="7.5" customHeight="1" x14ac:dyDescent="0.2">
      <c r="B60" s="122"/>
      <c r="C60" s="99"/>
      <c r="D60" s="37"/>
      <c r="E60" s="37"/>
      <c r="F60" s="35"/>
      <c r="G60" s="38"/>
      <c r="H60" s="121"/>
    </row>
    <row r="61" spans="2:8" s="31" customFormat="1" ht="11.25" x14ac:dyDescent="0.2">
      <c r="B61" s="118">
        <f>B55+1</f>
        <v>5</v>
      </c>
      <c r="C61" s="143" t="s">
        <v>33</v>
      </c>
      <c r="D61" s="143"/>
      <c r="E61" s="143"/>
      <c r="F61" s="33"/>
      <c r="G61" s="34"/>
      <c r="H61" s="119"/>
    </row>
    <row r="62" spans="2:8" s="27" customFormat="1" ht="11.25" x14ac:dyDescent="0.2">
      <c r="B62" s="120">
        <f>+B61+0.01</f>
        <v>5.01</v>
      </c>
      <c r="C62" s="36" t="s">
        <v>34</v>
      </c>
      <c r="D62" s="37" t="s">
        <v>0</v>
      </c>
      <c r="E62" s="37" t="s">
        <v>2</v>
      </c>
      <c r="F62" s="35">
        <v>72</v>
      </c>
      <c r="G62" s="38"/>
      <c r="H62" s="121"/>
    </row>
    <row r="63" spans="2:8" s="27" customFormat="1" ht="11.25" x14ac:dyDescent="0.2">
      <c r="B63" s="120">
        <f>+B62+0.01</f>
        <v>5.0199999999999996</v>
      </c>
      <c r="C63" s="36" t="s">
        <v>33</v>
      </c>
      <c r="D63" s="37" t="s">
        <v>15</v>
      </c>
      <c r="E63" s="37" t="s">
        <v>2</v>
      </c>
      <c r="F63" s="35">
        <v>12</v>
      </c>
      <c r="G63" s="38"/>
      <c r="H63" s="121"/>
    </row>
    <row r="64" spans="2:8" s="27" customFormat="1" ht="11.25" hidden="1" x14ac:dyDescent="0.2">
      <c r="B64" s="120">
        <f>+B62+0.01</f>
        <v>5.0199999999999996</v>
      </c>
      <c r="C64" s="36" t="s">
        <v>33</v>
      </c>
      <c r="D64" s="37" t="s">
        <v>23</v>
      </c>
      <c r="E64" s="37" t="s">
        <v>2</v>
      </c>
      <c r="F64" s="35">
        <v>0</v>
      </c>
      <c r="G64" s="38"/>
      <c r="H64" s="121"/>
    </row>
    <row r="65" spans="2:8" s="27" customFormat="1" ht="11.25" x14ac:dyDescent="0.2">
      <c r="B65" s="120">
        <f>+B63+0.01</f>
        <v>5.0299999999999994</v>
      </c>
      <c r="C65" s="36" t="s">
        <v>36</v>
      </c>
      <c r="D65" s="37" t="s">
        <v>0</v>
      </c>
      <c r="E65" s="37" t="s">
        <v>2</v>
      </c>
      <c r="F65" s="35">
        <v>36</v>
      </c>
      <c r="G65" s="38"/>
      <c r="H65" s="121"/>
    </row>
    <row r="66" spans="2:8" s="27" customFormat="1" ht="7.5" customHeight="1" x14ac:dyDescent="0.2">
      <c r="B66" s="122"/>
      <c r="C66" s="99"/>
      <c r="D66" s="37"/>
      <c r="E66" s="37"/>
      <c r="F66" s="35"/>
      <c r="G66" s="38"/>
      <c r="H66" s="121"/>
    </row>
    <row r="67" spans="2:8" s="31" customFormat="1" ht="11.25" x14ac:dyDescent="0.2">
      <c r="B67" s="118">
        <f>B61+1</f>
        <v>6</v>
      </c>
      <c r="C67" s="143" t="s">
        <v>37</v>
      </c>
      <c r="D67" s="143"/>
      <c r="E67" s="143"/>
      <c r="F67" s="33"/>
      <c r="G67" s="34"/>
      <c r="H67" s="119"/>
    </row>
    <row r="68" spans="2:8" s="27" customFormat="1" ht="11.25" x14ac:dyDescent="0.2">
      <c r="B68" s="120">
        <f>+B67+0.01</f>
        <v>6.01</v>
      </c>
      <c r="C68" s="36" t="s">
        <v>38</v>
      </c>
      <c r="D68" s="37" t="s">
        <v>0</v>
      </c>
      <c r="E68" s="37" t="s">
        <v>2</v>
      </c>
      <c r="F68" s="35">
        <v>36</v>
      </c>
      <c r="G68" s="38"/>
      <c r="H68" s="121"/>
    </row>
    <row r="69" spans="2:8" s="27" customFormat="1" ht="7.5" customHeight="1" x14ac:dyDescent="0.2">
      <c r="B69" s="122"/>
      <c r="C69" s="99"/>
      <c r="D69" s="37"/>
      <c r="E69" s="37"/>
      <c r="F69" s="35"/>
      <c r="G69" s="38"/>
      <c r="H69" s="121"/>
    </row>
    <row r="70" spans="2:8" s="31" customFormat="1" ht="11.25" x14ac:dyDescent="0.2">
      <c r="B70" s="118">
        <f>B67+1</f>
        <v>7</v>
      </c>
      <c r="C70" s="143" t="s">
        <v>122</v>
      </c>
      <c r="D70" s="143"/>
      <c r="E70" s="143"/>
      <c r="F70" s="33"/>
      <c r="G70" s="34"/>
      <c r="H70" s="119"/>
    </row>
    <row r="71" spans="2:8" s="27" customFormat="1" ht="11.25" x14ac:dyDescent="0.2">
      <c r="B71" s="120">
        <f>+B70+0.01</f>
        <v>7.01</v>
      </c>
      <c r="C71" s="36" t="s">
        <v>21</v>
      </c>
      <c r="D71" s="37" t="s">
        <v>0</v>
      </c>
      <c r="E71" s="37" t="s">
        <v>2</v>
      </c>
      <c r="F71" s="35">
        <v>0</v>
      </c>
      <c r="G71" s="38"/>
      <c r="H71" s="121"/>
    </row>
    <row r="72" spans="2:8" s="27" customFormat="1" ht="11.25" x14ac:dyDescent="0.2">
      <c r="B72" s="120">
        <f>+B71+0.01</f>
        <v>7.02</v>
      </c>
      <c r="C72" s="36" t="s">
        <v>34</v>
      </c>
      <c r="D72" s="37" t="s">
        <v>0</v>
      </c>
      <c r="E72" s="37" t="s">
        <v>2</v>
      </c>
      <c r="F72" s="35">
        <v>0</v>
      </c>
      <c r="G72" s="38"/>
      <c r="H72" s="121"/>
    </row>
    <row r="73" spans="2:8" s="27" customFormat="1" ht="11.25" x14ac:dyDescent="0.2">
      <c r="B73" s="120">
        <f>+B72+0.01</f>
        <v>7.0299999999999994</v>
      </c>
      <c r="C73" s="36" t="s">
        <v>43</v>
      </c>
      <c r="D73" s="37" t="s">
        <v>0</v>
      </c>
      <c r="E73" s="37" t="s">
        <v>2</v>
      </c>
      <c r="F73" s="35">
        <v>0</v>
      </c>
      <c r="G73" s="38"/>
      <c r="H73" s="121"/>
    </row>
    <row r="74" spans="2:8" s="27" customFormat="1" ht="7.5" customHeight="1" x14ac:dyDescent="0.2">
      <c r="B74" s="122"/>
      <c r="C74" s="99"/>
      <c r="D74" s="37"/>
      <c r="E74" s="37"/>
      <c r="F74" s="35"/>
      <c r="G74" s="38"/>
      <c r="H74" s="121"/>
    </row>
    <row r="75" spans="2:8" s="31" customFormat="1" ht="11.25" x14ac:dyDescent="0.2">
      <c r="B75" s="118">
        <f>B70+1</f>
        <v>8</v>
      </c>
      <c r="C75" s="143" t="s">
        <v>354</v>
      </c>
      <c r="D75" s="143"/>
      <c r="E75" s="143"/>
      <c r="F75" s="33"/>
      <c r="G75" s="34"/>
      <c r="H75" s="119"/>
    </row>
    <row r="76" spans="2:8" s="27" customFormat="1" ht="11.25" x14ac:dyDescent="0.2">
      <c r="B76" s="120">
        <f>+B75+0.01</f>
        <v>8.01</v>
      </c>
      <c r="C76" s="36" t="s">
        <v>233</v>
      </c>
      <c r="D76" s="37" t="s">
        <v>0</v>
      </c>
      <c r="E76" s="37" t="s">
        <v>2</v>
      </c>
      <c r="F76" s="35">
        <v>12</v>
      </c>
      <c r="G76" s="38"/>
      <c r="H76" s="121"/>
    </row>
    <row r="77" spans="2:8" s="27" customFormat="1" ht="11.25" x14ac:dyDescent="0.2">
      <c r="B77" s="120">
        <f>+B76+0.01</f>
        <v>8.02</v>
      </c>
      <c r="C77" s="36" t="s">
        <v>53</v>
      </c>
      <c r="D77" s="37" t="s">
        <v>0</v>
      </c>
      <c r="E77" s="37" t="s">
        <v>2</v>
      </c>
      <c r="F77" s="35">
        <v>36</v>
      </c>
      <c r="G77" s="38"/>
      <c r="H77" s="121"/>
    </row>
    <row r="78" spans="2:8" s="27" customFormat="1" ht="11.25" x14ac:dyDescent="0.2">
      <c r="B78" s="120">
        <f>+B77+0.01</f>
        <v>8.0299999999999994</v>
      </c>
      <c r="C78" s="36" t="s">
        <v>54</v>
      </c>
      <c r="D78" s="37"/>
      <c r="E78" s="37" t="s">
        <v>2</v>
      </c>
      <c r="F78" s="35">
        <v>36</v>
      </c>
      <c r="G78" s="38"/>
      <c r="H78" s="121"/>
    </row>
    <row r="79" spans="2:8" s="27" customFormat="1" ht="7.5" customHeight="1" x14ac:dyDescent="0.2">
      <c r="B79" s="123"/>
      <c r="C79" s="40"/>
      <c r="D79" s="41"/>
      <c r="E79" s="41"/>
      <c r="F79" s="42"/>
      <c r="G79" s="43"/>
      <c r="H79" s="124"/>
    </row>
    <row r="80" spans="2:8" s="27" customFormat="1" ht="11.25" x14ac:dyDescent="0.2">
      <c r="B80" s="117" t="s">
        <v>156</v>
      </c>
      <c r="C80" s="150" t="s">
        <v>177</v>
      </c>
      <c r="D80" s="150"/>
      <c r="E80" s="151"/>
      <c r="F80" s="89"/>
      <c r="G80" s="89"/>
      <c r="H80" s="116"/>
    </row>
    <row r="81" spans="2:10" s="27" customFormat="1" ht="7.5" customHeight="1" x14ac:dyDescent="0.2">
      <c r="B81" s="115"/>
      <c r="C81" s="47"/>
      <c r="D81" s="47"/>
      <c r="E81" s="47"/>
      <c r="F81" s="89"/>
      <c r="G81" s="89"/>
      <c r="H81" s="116"/>
      <c r="J81" s="28"/>
    </row>
    <row r="82" spans="2:10" s="31" customFormat="1" ht="11.25" x14ac:dyDescent="0.2">
      <c r="B82" s="118">
        <v>1</v>
      </c>
      <c r="C82" s="143" t="s">
        <v>58</v>
      </c>
      <c r="D82" s="143"/>
      <c r="E82" s="143"/>
      <c r="F82" s="33"/>
      <c r="G82" s="34"/>
      <c r="H82" s="119"/>
    </row>
    <row r="83" spans="2:10" s="27" customFormat="1" ht="11.25" x14ac:dyDescent="0.2">
      <c r="B83" s="120">
        <f t="shared" ref="B83:B92" si="2">+B82+0.01</f>
        <v>1.01</v>
      </c>
      <c r="C83" s="36" t="s">
        <v>59</v>
      </c>
      <c r="D83" s="37" t="s">
        <v>6</v>
      </c>
      <c r="E83" s="37" t="s">
        <v>2</v>
      </c>
      <c r="F83" s="35">
        <v>48</v>
      </c>
      <c r="G83" s="38"/>
      <c r="H83" s="121"/>
    </row>
    <row r="84" spans="2:10" s="27" customFormat="1" ht="11.25" x14ac:dyDescent="0.2">
      <c r="B84" s="120">
        <f t="shared" si="2"/>
        <v>1.02</v>
      </c>
      <c r="C84" s="36" t="s">
        <v>9</v>
      </c>
      <c r="D84" s="37" t="s">
        <v>7</v>
      </c>
      <c r="E84" s="37" t="s">
        <v>2</v>
      </c>
      <c r="F84" s="35">
        <v>48</v>
      </c>
      <c r="G84" s="38"/>
      <c r="H84" s="121"/>
    </row>
    <row r="85" spans="2:10" s="27" customFormat="1" ht="11.25" x14ac:dyDescent="0.2">
      <c r="B85" s="120">
        <f t="shared" si="2"/>
        <v>1.03</v>
      </c>
      <c r="C85" s="36" t="s">
        <v>13</v>
      </c>
      <c r="D85" s="37" t="s">
        <v>7</v>
      </c>
      <c r="E85" s="37" t="s">
        <v>2</v>
      </c>
      <c r="F85" s="35">
        <v>48</v>
      </c>
      <c r="G85" s="38"/>
      <c r="H85" s="121"/>
    </row>
    <row r="86" spans="2:10" s="27" customFormat="1" ht="11.25" x14ac:dyDescent="0.2">
      <c r="B86" s="120">
        <f t="shared" si="2"/>
        <v>1.04</v>
      </c>
      <c r="C86" s="36" t="s">
        <v>8</v>
      </c>
      <c r="D86" s="37" t="s">
        <v>7</v>
      </c>
      <c r="E86" s="37" t="s">
        <v>2</v>
      </c>
      <c r="F86" s="35">
        <v>36</v>
      </c>
      <c r="G86" s="38"/>
      <c r="H86" s="121"/>
    </row>
    <row r="87" spans="2:10" s="27" customFormat="1" ht="11.25" x14ac:dyDescent="0.2">
      <c r="B87" s="120">
        <f t="shared" si="2"/>
        <v>1.05</v>
      </c>
      <c r="C87" s="36" t="s">
        <v>11</v>
      </c>
      <c r="D87" s="37" t="s">
        <v>7</v>
      </c>
      <c r="E87" s="37" t="s">
        <v>2</v>
      </c>
      <c r="F87" s="35">
        <v>36</v>
      </c>
      <c r="G87" s="38"/>
      <c r="H87" s="121"/>
    </row>
    <row r="88" spans="2:10" s="27" customFormat="1" ht="11.25" x14ac:dyDescent="0.2">
      <c r="B88" s="120">
        <f t="shared" si="2"/>
        <v>1.06</v>
      </c>
      <c r="C88" s="36" t="s">
        <v>10</v>
      </c>
      <c r="D88" s="37" t="s">
        <v>7</v>
      </c>
      <c r="E88" s="37" t="s">
        <v>2</v>
      </c>
      <c r="F88" s="35">
        <v>36</v>
      </c>
      <c r="G88" s="38"/>
      <c r="H88" s="121"/>
    </row>
    <row r="89" spans="2:10" s="27" customFormat="1" ht="11.25" x14ac:dyDescent="0.2">
      <c r="B89" s="120">
        <f t="shared" si="2"/>
        <v>1.07</v>
      </c>
      <c r="C89" s="36" t="s">
        <v>60</v>
      </c>
      <c r="D89" s="37" t="s">
        <v>6</v>
      </c>
      <c r="E89" s="37" t="s">
        <v>2</v>
      </c>
      <c r="F89" s="35">
        <v>16</v>
      </c>
      <c r="G89" s="38"/>
      <c r="H89" s="121"/>
    </row>
    <row r="90" spans="2:10" s="27" customFormat="1" ht="11.25" x14ac:dyDescent="0.2">
      <c r="B90" s="120">
        <f t="shared" si="2"/>
        <v>1.08</v>
      </c>
      <c r="C90" s="36" t="s">
        <v>61</v>
      </c>
      <c r="D90" s="37" t="s">
        <v>24</v>
      </c>
      <c r="E90" s="37" t="s">
        <v>2</v>
      </c>
      <c r="F90" s="35">
        <v>18</v>
      </c>
      <c r="G90" s="38"/>
      <c r="H90" s="121"/>
    </row>
    <row r="91" spans="2:10" s="27" customFormat="1" ht="11.25" x14ac:dyDescent="0.2">
      <c r="B91" s="120">
        <f t="shared" si="2"/>
        <v>1.0900000000000001</v>
      </c>
      <c r="C91" s="36" t="s">
        <v>61</v>
      </c>
      <c r="D91" s="37" t="s">
        <v>7</v>
      </c>
      <c r="E91" s="37" t="s">
        <v>2</v>
      </c>
      <c r="F91" s="35">
        <v>36</v>
      </c>
      <c r="G91" s="38"/>
      <c r="H91" s="121"/>
    </row>
    <row r="92" spans="2:10" s="27" customFormat="1" ht="11.25" hidden="1" x14ac:dyDescent="0.2">
      <c r="B92" s="120">
        <f t="shared" si="2"/>
        <v>1.1000000000000001</v>
      </c>
      <c r="C92" s="36" t="s">
        <v>61</v>
      </c>
      <c r="D92" s="37" t="s">
        <v>14</v>
      </c>
      <c r="E92" s="37" t="s">
        <v>2</v>
      </c>
      <c r="F92" s="35">
        <v>0</v>
      </c>
      <c r="G92" s="38"/>
      <c r="H92" s="121"/>
    </row>
    <row r="93" spans="2:10" s="27" customFormat="1" ht="11.25" x14ac:dyDescent="0.2">
      <c r="B93" s="120">
        <f>+B91+0.01</f>
        <v>1.1000000000000001</v>
      </c>
      <c r="C93" s="36" t="s">
        <v>61</v>
      </c>
      <c r="D93" s="37" t="s">
        <v>6</v>
      </c>
      <c r="E93" s="37" t="s">
        <v>2</v>
      </c>
      <c r="F93" s="35">
        <v>4</v>
      </c>
      <c r="G93" s="38"/>
      <c r="H93" s="121"/>
    </row>
    <row r="94" spans="2:10" s="27" customFormat="1" ht="7.5" customHeight="1" x14ac:dyDescent="0.2">
      <c r="B94" s="122"/>
      <c r="C94" s="99"/>
      <c r="D94" s="37"/>
      <c r="E94" s="37"/>
      <c r="F94" s="35"/>
      <c r="G94" s="38"/>
      <c r="H94" s="121"/>
    </row>
    <row r="95" spans="2:10" s="31" customFormat="1" ht="11.25" x14ac:dyDescent="0.2">
      <c r="B95" s="118">
        <f>+B82+1</f>
        <v>2</v>
      </c>
      <c r="C95" s="143" t="s">
        <v>192</v>
      </c>
      <c r="D95" s="143"/>
      <c r="E95" s="143"/>
      <c r="F95" s="33"/>
      <c r="G95" s="34"/>
      <c r="H95" s="119"/>
    </row>
    <row r="96" spans="2:10" s="27" customFormat="1" ht="11.25" hidden="1" x14ac:dyDescent="0.2">
      <c r="B96" s="120">
        <f t="shared" ref="B96:B107" si="3">+B95+0.01</f>
        <v>2.0099999999999998</v>
      </c>
      <c r="C96" s="36" t="s">
        <v>62</v>
      </c>
      <c r="D96" s="37" t="s">
        <v>24</v>
      </c>
      <c r="E96" s="37" t="s">
        <v>3</v>
      </c>
      <c r="F96" s="35">
        <v>0</v>
      </c>
      <c r="G96" s="38"/>
      <c r="H96" s="121"/>
    </row>
    <row r="97" spans="2:8" s="27" customFormat="1" ht="11.25" hidden="1" x14ac:dyDescent="0.2">
      <c r="B97" s="120">
        <f t="shared" si="3"/>
        <v>2.0199999999999996</v>
      </c>
      <c r="C97" s="36" t="s">
        <v>63</v>
      </c>
      <c r="D97" s="37" t="s">
        <v>24</v>
      </c>
      <c r="E97" s="37" t="s">
        <v>2</v>
      </c>
      <c r="F97" s="35">
        <v>0</v>
      </c>
      <c r="G97" s="38"/>
      <c r="H97" s="121"/>
    </row>
    <row r="98" spans="2:8" s="27" customFormat="1" ht="11.25" x14ac:dyDescent="0.2">
      <c r="B98" s="120">
        <f>+B95+0.01</f>
        <v>2.0099999999999998</v>
      </c>
      <c r="C98" s="36" t="s">
        <v>62</v>
      </c>
      <c r="D98" s="37" t="s">
        <v>7</v>
      </c>
      <c r="E98" s="37" t="s">
        <v>3</v>
      </c>
      <c r="F98" s="35">
        <v>276</v>
      </c>
      <c r="G98" s="38"/>
      <c r="H98" s="121"/>
    </row>
    <row r="99" spans="2:8" s="27" customFormat="1" ht="11.25" x14ac:dyDescent="0.2">
      <c r="B99" s="120">
        <f t="shared" si="3"/>
        <v>2.0199999999999996</v>
      </c>
      <c r="C99" s="36" t="s">
        <v>63</v>
      </c>
      <c r="D99" s="37" t="s">
        <v>7</v>
      </c>
      <c r="E99" s="37" t="s">
        <v>2</v>
      </c>
      <c r="F99" s="35">
        <v>744</v>
      </c>
      <c r="G99" s="38"/>
      <c r="H99" s="121"/>
    </row>
    <row r="100" spans="2:8" s="27" customFormat="1" ht="11.25" x14ac:dyDescent="0.2">
      <c r="B100" s="120">
        <f t="shared" si="3"/>
        <v>2.0299999999999994</v>
      </c>
      <c r="C100" s="36" t="s">
        <v>62</v>
      </c>
      <c r="D100" s="37" t="s">
        <v>14</v>
      </c>
      <c r="E100" s="37" t="s">
        <v>3</v>
      </c>
      <c r="F100" s="35">
        <v>93</v>
      </c>
      <c r="G100" s="38"/>
      <c r="H100" s="121"/>
    </row>
    <row r="101" spans="2:8" s="27" customFormat="1" ht="11.25" x14ac:dyDescent="0.2">
      <c r="B101" s="120">
        <f t="shared" si="3"/>
        <v>2.0399999999999991</v>
      </c>
      <c r="C101" s="36" t="s">
        <v>63</v>
      </c>
      <c r="D101" s="37" t="s">
        <v>14</v>
      </c>
      <c r="E101" s="37" t="s">
        <v>2</v>
      </c>
      <c r="F101" s="35">
        <v>70</v>
      </c>
      <c r="G101" s="38"/>
      <c r="H101" s="121"/>
    </row>
    <row r="102" spans="2:8" s="27" customFormat="1" ht="11.25" x14ac:dyDescent="0.2">
      <c r="B102" s="120">
        <f t="shared" si="3"/>
        <v>2.0499999999999989</v>
      </c>
      <c r="C102" s="36" t="s">
        <v>62</v>
      </c>
      <c r="D102" s="37" t="s">
        <v>6</v>
      </c>
      <c r="E102" s="37" t="s">
        <v>3</v>
      </c>
      <c r="F102" s="35">
        <v>213</v>
      </c>
      <c r="G102" s="38"/>
      <c r="H102" s="121"/>
    </row>
    <row r="103" spans="2:8" s="27" customFormat="1" ht="11.25" x14ac:dyDescent="0.2">
      <c r="B103" s="120">
        <f t="shared" si="3"/>
        <v>2.0599999999999987</v>
      </c>
      <c r="C103" s="36" t="s">
        <v>63</v>
      </c>
      <c r="D103" s="37" t="s">
        <v>6</v>
      </c>
      <c r="E103" s="37" t="s">
        <v>2</v>
      </c>
      <c r="F103" s="35">
        <v>168</v>
      </c>
      <c r="G103" s="38"/>
      <c r="H103" s="121"/>
    </row>
    <row r="104" spans="2:8" s="27" customFormat="1" ht="11.25" hidden="1" x14ac:dyDescent="0.2">
      <c r="B104" s="120">
        <f t="shared" si="3"/>
        <v>2.0699999999999985</v>
      </c>
      <c r="C104" s="36" t="s">
        <v>32</v>
      </c>
      <c r="D104" s="37" t="s">
        <v>24</v>
      </c>
      <c r="E104" s="37" t="s">
        <v>2</v>
      </c>
      <c r="F104" s="35">
        <v>0</v>
      </c>
      <c r="G104" s="38"/>
      <c r="H104" s="121"/>
    </row>
    <row r="105" spans="2:8" s="27" customFormat="1" ht="11.25" x14ac:dyDescent="0.2">
      <c r="B105" s="120">
        <f>+B103+0.01</f>
        <v>2.0699999999999985</v>
      </c>
      <c r="C105" s="36" t="s">
        <v>32</v>
      </c>
      <c r="D105" s="37" t="s">
        <v>7</v>
      </c>
      <c r="E105" s="37" t="s">
        <v>2</v>
      </c>
      <c r="F105" s="35">
        <v>119</v>
      </c>
      <c r="G105" s="38"/>
      <c r="H105" s="121"/>
    </row>
    <row r="106" spans="2:8" s="27" customFormat="1" ht="11.25" x14ac:dyDescent="0.2">
      <c r="B106" s="120">
        <f t="shared" si="3"/>
        <v>2.0799999999999983</v>
      </c>
      <c r="C106" s="36" t="s">
        <v>32</v>
      </c>
      <c r="D106" s="37" t="s">
        <v>14</v>
      </c>
      <c r="E106" s="37" t="s">
        <v>2</v>
      </c>
      <c r="F106" s="35">
        <v>41</v>
      </c>
      <c r="G106" s="38"/>
      <c r="H106" s="121"/>
    </row>
    <row r="107" spans="2:8" s="27" customFormat="1" ht="11.25" x14ac:dyDescent="0.2">
      <c r="B107" s="120">
        <f t="shared" si="3"/>
        <v>2.0899999999999981</v>
      </c>
      <c r="C107" s="36" t="s">
        <v>32</v>
      </c>
      <c r="D107" s="37" t="s">
        <v>6</v>
      </c>
      <c r="E107" s="37" t="s">
        <v>2</v>
      </c>
      <c r="F107" s="35">
        <v>65</v>
      </c>
      <c r="G107" s="38"/>
      <c r="H107" s="121"/>
    </row>
    <row r="108" spans="2:8" s="27" customFormat="1" ht="7.5" customHeight="1" x14ac:dyDescent="0.2">
      <c r="B108" s="122"/>
      <c r="C108" s="99"/>
      <c r="D108" s="37"/>
      <c r="E108" s="37"/>
      <c r="F108" s="35"/>
      <c r="G108" s="38"/>
      <c r="H108" s="121"/>
    </row>
    <row r="109" spans="2:8" s="31" customFormat="1" ht="11.25" x14ac:dyDescent="0.2">
      <c r="B109" s="118">
        <f>+B95+1</f>
        <v>3</v>
      </c>
      <c r="C109" s="143" t="s">
        <v>64</v>
      </c>
      <c r="D109" s="143"/>
      <c r="E109" s="143"/>
      <c r="F109" s="33"/>
      <c r="G109" s="34"/>
      <c r="H109" s="119"/>
    </row>
    <row r="110" spans="2:8" s="27" customFormat="1" ht="11.25" x14ac:dyDescent="0.2">
      <c r="B110" s="120">
        <f t="shared" ref="B110:B118" si="4">+B109+0.01</f>
        <v>3.01</v>
      </c>
      <c r="C110" s="36" t="s">
        <v>65</v>
      </c>
      <c r="D110" s="37" t="s">
        <v>7</v>
      </c>
      <c r="E110" s="37" t="s">
        <v>3</v>
      </c>
      <c r="F110" s="35">
        <v>402</v>
      </c>
      <c r="G110" s="38"/>
      <c r="H110" s="121"/>
    </row>
    <row r="111" spans="2:8" s="27" customFormat="1" ht="11.25" x14ac:dyDescent="0.2">
      <c r="B111" s="120">
        <f t="shared" si="4"/>
        <v>3.0199999999999996</v>
      </c>
      <c r="C111" s="36" t="s">
        <v>63</v>
      </c>
      <c r="D111" s="37" t="s">
        <v>7</v>
      </c>
      <c r="E111" s="37" t="s">
        <v>2</v>
      </c>
      <c r="F111" s="35">
        <v>468</v>
      </c>
      <c r="G111" s="38"/>
      <c r="H111" s="121"/>
    </row>
    <row r="112" spans="2:8" s="27" customFormat="1" ht="11.25" x14ac:dyDescent="0.2">
      <c r="B112" s="120">
        <f t="shared" si="4"/>
        <v>3.0299999999999994</v>
      </c>
      <c r="C112" s="36" t="s">
        <v>65</v>
      </c>
      <c r="D112" s="37" t="s">
        <v>14</v>
      </c>
      <c r="E112" s="37" t="s">
        <v>3</v>
      </c>
      <c r="F112" s="35">
        <v>26</v>
      </c>
      <c r="G112" s="38"/>
      <c r="H112" s="121"/>
    </row>
    <row r="113" spans="2:8" s="27" customFormat="1" ht="11.25" x14ac:dyDescent="0.2">
      <c r="B113" s="120">
        <f t="shared" si="4"/>
        <v>3.0399999999999991</v>
      </c>
      <c r="C113" s="36" t="s">
        <v>63</v>
      </c>
      <c r="D113" s="37" t="s">
        <v>14</v>
      </c>
      <c r="E113" s="37" t="s">
        <v>2</v>
      </c>
      <c r="F113" s="35">
        <v>17</v>
      </c>
      <c r="G113" s="38"/>
      <c r="H113" s="121"/>
    </row>
    <row r="114" spans="2:8" s="27" customFormat="1" ht="11.25" x14ac:dyDescent="0.2">
      <c r="B114" s="120">
        <f t="shared" si="4"/>
        <v>3.0499999999999989</v>
      </c>
      <c r="C114" s="36" t="s">
        <v>65</v>
      </c>
      <c r="D114" s="37" t="s">
        <v>6</v>
      </c>
      <c r="E114" s="37" t="s">
        <v>3</v>
      </c>
      <c r="F114" s="35">
        <v>22</v>
      </c>
      <c r="G114" s="38"/>
      <c r="H114" s="121"/>
    </row>
    <row r="115" spans="2:8" s="27" customFormat="1" ht="11.25" x14ac:dyDescent="0.2">
      <c r="B115" s="120">
        <f t="shared" si="4"/>
        <v>3.0599999999999987</v>
      </c>
      <c r="C115" s="36" t="s">
        <v>63</v>
      </c>
      <c r="D115" s="37" t="s">
        <v>6</v>
      </c>
      <c r="E115" s="37" t="s">
        <v>2</v>
      </c>
      <c r="F115" s="35">
        <v>14</v>
      </c>
      <c r="G115" s="38"/>
      <c r="H115" s="121"/>
    </row>
    <row r="116" spans="2:8" s="27" customFormat="1" ht="11.25" x14ac:dyDescent="0.2">
      <c r="B116" s="120">
        <f t="shared" si="4"/>
        <v>3.0699999999999985</v>
      </c>
      <c r="C116" s="36" t="s">
        <v>32</v>
      </c>
      <c r="D116" s="37" t="s">
        <v>7</v>
      </c>
      <c r="E116" s="37" t="s">
        <v>2</v>
      </c>
      <c r="F116" s="35">
        <v>193</v>
      </c>
      <c r="G116" s="38"/>
      <c r="H116" s="121"/>
    </row>
    <row r="117" spans="2:8" s="27" customFormat="1" ht="11.25" x14ac:dyDescent="0.2">
      <c r="B117" s="120">
        <f t="shared" si="4"/>
        <v>3.0799999999999983</v>
      </c>
      <c r="C117" s="36" t="s">
        <v>32</v>
      </c>
      <c r="D117" s="37" t="s">
        <v>14</v>
      </c>
      <c r="E117" s="37" t="s">
        <v>2</v>
      </c>
      <c r="F117" s="35">
        <v>13</v>
      </c>
      <c r="G117" s="38"/>
      <c r="H117" s="121"/>
    </row>
    <row r="118" spans="2:8" s="27" customFormat="1" ht="11.25" x14ac:dyDescent="0.2">
      <c r="B118" s="120">
        <f t="shared" si="4"/>
        <v>3.0899999999999981</v>
      </c>
      <c r="C118" s="36" t="s">
        <v>32</v>
      </c>
      <c r="D118" s="37" t="s">
        <v>6</v>
      </c>
      <c r="E118" s="37" t="s">
        <v>2</v>
      </c>
      <c r="F118" s="35">
        <v>11</v>
      </c>
      <c r="G118" s="38"/>
      <c r="H118" s="121"/>
    </row>
    <row r="119" spans="2:8" s="27" customFormat="1" ht="7.5" customHeight="1" x14ac:dyDescent="0.2">
      <c r="B119" s="122"/>
      <c r="C119" s="99"/>
      <c r="D119" s="37"/>
      <c r="E119" s="37"/>
      <c r="F119" s="35"/>
      <c r="G119" s="38"/>
      <c r="H119" s="121"/>
    </row>
    <row r="120" spans="2:8" s="31" customFormat="1" ht="11.25" x14ac:dyDescent="0.2">
      <c r="B120" s="118">
        <f>+B109+1</f>
        <v>4</v>
      </c>
      <c r="C120" s="143" t="s">
        <v>66</v>
      </c>
      <c r="D120" s="143"/>
      <c r="E120" s="143"/>
      <c r="F120" s="33"/>
      <c r="G120" s="34"/>
      <c r="H120" s="119"/>
    </row>
    <row r="121" spans="2:8" s="27" customFormat="1" ht="11.25" x14ac:dyDescent="0.2">
      <c r="B121" s="120">
        <f t="shared" ref="B121:B128" si="5">+B120+0.01</f>
        <v>4.01</v>
      </c>
      <c r="C121" s="36" t="s">
        <v>62</v>
      </c>
      <c r="D121" s="37" t="s">
        <v>24</v>
      </c>
      <c r="E121" s="37" t="s">
        <v>3</v>
      </c>
      <c r="F121" s="35">
        <v>11</v>
      </c>
      <c r="G121" s="38"/>
      <c r="H121" s="121"/>
    </row>
    <row r="122" spans="2:8" s="27" customFormat="1" ht="11.25" x14ac:dyDescent="0.2">
      <c r="B122" s="120">
        <f t="shared" si="5"/>
        <v>4.0199999999999996</v>
      </c>
      <c r="C122" s="36" t="s">
        <v>63</v>
      </c>
      <c r="D122" s="37" t="s">
        <v>24</v>
      </c>
      <c r="E122" s="37" t="s">
        <v>2</v>
      </c>
      <c r="F122" s="35">
        <v>33</v>
      </c>
      <c r="G122" s="38"/>
      <c r="H122" s="121"/>
    </row>
    <row r="123" spans="2:8" s="27" customFormat="1" ht="11.25" hidden="1" x14ac:dyDescent="0.2">
      <c r="B123" s="120">
        <f t="shared" si="5"/>
        <v>4.0299999999999994</v>
      </c>
      <c r="C123" s="36" t="s">
        <v>62</v>
      </c>
      <c r="D123" s="37" t="s">
        <v>14</v>
      </c>
      <c r="E123" s="37" t="s">
        <v>3</v>
      </c>
      <c r="F123" s="35">
        <v>0</v>
      </c>
      <c r="G123" s="38"/>
      <c r="H123" s="121"/>
    </row>
    <row r="124" spans="2:8" s="27" customFormat="1" ht="11.25" hidden="1" x14ac:dyDescent="0.2">
      <c r="B124" s="120">
        <f t="shared" si="5"/>
        <v>4.0399999999999991</v>
      </c>
      <c r="C124" s="36" t="s">
        <v>63</v>
      </c>
      <c r="D124" s="37" t="s">
        <v>14</v>
      </c>
      <c r="E124" s="37" t="s">
        <v>2</v>
      </c>
      <c r="F124" s="35">
        <v>0</v>
      </c>
      <c r="G124" s="38"/>
      <c r="H124" s="121"/>
    </row>
    <row r="125" spans="2:8" s="27" customFormat="1" ht="11.25" x14ac:dyDescent="0.2">
      <c r="B125" s="120">
        <f>+B122+0.01</f>
        <v>4.0299999999999994</v>
      </c>
      <c r="C125" s="36" t="s">
        <v>62</v>
      </c>
      <c r="D125" s="37" t="s">
        <v>6</v>
      </c>
      <c r="E125" s="37" t="s">
        <v>3</v>
      </c>
      <c r="F125" s="35">
        <v>262</v>
      </c>
      <c r="G125" s="38"/>
      <c r="H125" s="121"/>
    </row>
    <row r="126" spans="2:8" s="27" customFormat="1" ht="11.25" x14ac:dyDescent="0.2">
      <c r="B126" s="120">
        <f t="shared" si="5"/>
        <v>4.0399999999999991</v>
      </c>
      <c r="C126" s="36" t="s">
        <v>63</v>
      </c>
      <c r="D126" s="37" t="s">
        <v>6</v>
      </c>
      <c r="E126" s="37" t="s">
        <v>2</v>
      </c>
      <c r="F126" s="35">
        <v>139</v>
      </c>
      <c r="G126" s="38"/>
      <c r="H126" s="121"/>
    </row>
    <row r="127" spans="2:8" s="27" customFormat="1" ht="11.25" x14ac:dyDescent="0.2">
      <c r="B127" s="120">
        <f t="shared" si="5"/>
        <v>4.0499999999999989</v>
      </c>
      <c r="C127" s="36" t="s">
        <v>32</v>
      </c>
      <c r="D127" s="37" t="s">
        <v>24</v>
      </c>
      <c r="E127" s="37" t="s">
        <v>2</v>
      </c>
      <c r="F127" s="35">
        <v>7</v>
      </c>
      <c r="G127" s="38"/>
      <c r="H127" s="121"/>
    </row>
    <row r="128" spans="2:8" s="27" customFormat="1" ht="11.25" hidden="1" x14ac:dyDescent="0.2">
      <c r="B128" s="120">
        <f t="shared" si="5"/>
        <v>4.0599999999999987</v>
      </c>
      <c r="C128" s="36" t="s">
        <v>32</v>
      </c>
      <c r="D128" s="37" t="s">
        <v>14</v>
      </c>
      <c r="E128" s="37" t="s">
        <v>2</v>
      </c>
      <c r="F128" s="35">
        <v>0</v>
      </c>
      <c r="G128" s="38"/>
      <c r="H128" s="121"/>
    </row>
    <row r="129" spans="2:10" s="27" customFormat="1" ht="11.25" x14ac:dyDescent="0.2">
      <c r="B129" s="120">
        <f>+B127+0.01</f>
        <v>4.0599999999999987</v>
      </c>
      <c r="C129" s="36" t="s">
        <v>32</v>
      </c>
      <c r="D129" s="37" t="s">
        <v>6</v>
      </c>
      <c r="E129" s="37" t="s">
        <v>2</v>
      </c>
      <c r="F129" s="35">
        <v>103</v>
      </c>
      <c r="G129" s="38"/>
      <c r="H129" s="121"/>
    </row>
    <row r="130" spans="2:10" s="27" customFormat="1" ht="7.5" customHeight="1" x14ac:dyDescent="0.2">
      <c r="B130" s="122"/>
      <c r="C130" s="99"/>
      <c r="D130" s="37"/>
      <c r="E130" s="37"/>
      <c r="F130" s="35"/>
      <c r="G130" s="38"/>
      <c r="H130" s="121"/>
    </row>
    <row r="131" spans="2:10" s="31" customFormat="1" ht="11.25" x14ac:dyDescent="0.2">
      <c r="B131" s="118">
        <f>+B120+1</f>
        <v>5</v>
      </c>
      <c r="C131" s="152" t="s">
        <v>121</v>
      </c>
      <c r="D131" s="153"/>
      <c r="E131" s="154"/>
      <c r="F131" s="33"/>
      <c r="G131" s="34"/>
      <c r="H131" s="119"/>
    </row>
    <row r="132" spans="2:10" s="27" customFormat="1" ht="11.25" x14ac:dyDescent="0.2">
      <c r="B132" s="120">
        <f>+B131+0.01</f>
        <v>5.01</v>
      </c>
      <c r="C132" s="36" t="s">
        <v>4</v>
      </c>
      <c r="D132" s="37"/>
      <c r="E132" s="37" t="s">
        <v>2</v>
      </c>
      <c r="F132" s="35">
        <v>0</v>
      </c>
      <c r="G132" s="38"/>
      <c r="H132" s="121"/>
    </row>
    <row r="133" spans="2:10" s="27" customFormat="1" ht="7.5" customHeight="1" x14ac:dyDescent="0.2">
      <c r="B133" s="122"/>
      <c r="C133" s="99"/>
      <c r="D133" s="37"/>
      <c r="E133" s="37"/>
      <c r="F133" s="35"/>
      <c r="G133" s="38"/>
      <c r="H133" s="121"/>
    </row>
    <row r="134" spans="2:10" s="31" customFormat="1" ht="11.25" hidden="1" x14ac:dyDescent="0.2">
      <c r="B134" s="118">
        <f>+B131+1</f>
        <v>6</v>
      </c>
      <c r="C134" s="143" t="s">
        <v>165</v>
      </c>
      <c r="D134" s="143"/>
      <c r="E134" s="143"/>
      <c r="F134" s="33"/>
      <c r="G134" s="34"/>
      <c r="H134" s="119"/>
    </row>
    <row r="135" spans="2:10" s="27" customFormat="1" ht="11.25" hidden="1" x14ac:dyDescent="0.2">
      <c r="B135" s="120">
        <f t="shared" ref="B135:B140" si="6">+B134+0.01</f>
        <v>6.01</v>
      </c>
      <c r="C135" s="36" t="s">
        <v>166</v>
      </c>
      <c r="D135" s="37" t="s">
        <v>14</v>
      </c>
      <c r="E135" s="37" t="s">
        <v>2</v>
      </c>
      <c r="F135" s="35"/>
      <c r="G135" s="38"/>
      <c r="H135" s="121"/>
    </row>
    <row r="136" spans="2:10" s="27" customFormat="1" ht="11.25" hidden="1" x14ac:dyDescent="0.2">
      <c r="B136" s="120">
        <f t="shared" si="6"/>
        <v>6.02</v>
      </c>
      <c r="C136" s="36" t="s">
        <v>166</v>
      </c>
      <c r="D136" s="37" t="s">
        <v>6</v>
      </c>
      <c r="E136" s="44" t="s">
        <v>2</v>
      </c>
      <c r="F136" s="45"/>
      <c r="G136" s="38"/>
      <c r="H136" s="121"/>
    </row>
    <row r="137" spans="2:10" s="27" customFormat="1" ht="11.25" hidden="1" x14ac:dyDescent="0.2">
      <c r="B137" s="120">
        <f t="shared" si="6"/>
        <v>6.0299999999999994</v>
      </c>
      <c r="C137" s="36" t="s">
        <v>166</v>
      </c>
      <c r="D137" s="37" t="s">
        <v>1</v>
      </c>
      <c r="E137" s="44" t="s">
        <v>2</v>
      </c>
      <c r="F137" s="45"/>
      <c r="G137" s="38"/>
      <c r="H137" s="121"/>
    </row>
    <row r="138" spans="2:10" s="27" customFormat="1" ht="11.25" hidden="1" x14ac:dyDescent="0.2">
      <c r="B138" s="120">
        <f t="shared" si="6"/>
        <v>6.0399999999999991</v>
      </c>
      <c r="C138" s="36" t="s">
        <v>167</v>
      </c>
      <c r="D138" s="37" t="s">
        <v>7</v>
      </c>
      <c r="E138" s="44" t="s">
        <v>2</v>
      </c>
      <c r="F138" s="45"/>
      <c r="G138" s="38"/>
      <c r="H138" s="121"/>
    </row>
    <row r="139" spans="2:10" s="27" customFormat="1" ht="11.25" hidden="1" x14ac:dyDescent="0.2">
      <c r="B139" s="120">
        <f t="shared" si="6"/>
        <v>6.0499999999999989</v>
      </c>
      <c r="C139" s="36" t="s">
        <v>167</v>
      </c>
      <c r="D139" s="37" t="s">
        <v>14</v>
      </c>
      <c r="E139" s="44" t="s">
        <v>2</v>
      </c>
      <c r="F139" s="45"/>
      <c r="G139" s="38"/>
      <c r="H139" s="121"/>
    </row>
    <row r="140" spans="2:10" s="27" customFormat="1" ht="11.25" hidden="1" x14ac:dyDescent="0.2">
      <c r="B140" s="120">
        <f t="shared" si="6"/>
        <v>6.0599999999999987</v>
      </c>
      <c r="C140" s="36" t="s">
        <v>167</v>
      </c>
      <c r="D140" s="37" t="s">
        <v>6</v>
      </c>
      <c r="E140" s="44" t="s">
        <v>2</v>
      </c>
      <c r="F140" s="45"/>
      <c r="G140" s="38"/>
      <c r="H140" s="121"/>
    </row>
    <row r="141" spans="2:10" s="27" customFormat="1" ht="7.5" hidden="1" customHeight="1" x14ac:dyDescent="0.2">
      <c r="B141" s="115"/>
      <c r="E141" s="47"/>
      <c r="F141" s="48"/>
      <c r="G141" s="49"/>
      <c r="H141" s="125"/>
    </row>
    <row r="142" spans="2:10" s="27" customFormat="1" ht="11.25" x14ac:dyDescent="0.2">
      <c r="B142" s="117" t="s">
        <v>157</v>
      </c>
      <c r="C142" s="150" t="s">
        <v>170</v>
      </c>
      <c r="D142" s="150"/>
      <c r="E142" s="151"/>
      <c r="F142" s="89"/>
      <c r="G142" s="89"/>
      <c r="H142" s="116"/>
    </row>
    <row r="143" spans="2:10" s="27" customFormat="1" ht="7.5" customHeight="1" x14ac:dyDescent="0.2">
      <c r="B143" s="115"/>
      <c r="C143" s="47"/>
      <c r="D143" s="47"/>
      <c r="E143" s="47"/>
      <c r="F143" s="89"/>
      <c r="G143" s="89"/>
      <c r="H143" s="116"/>
      <c r="J143" s="28"/>
    </row>
    <row r="144" spans="2:10" s="31" customFormat="1" ht="11.25" x14ac:dyDescent="0.2">
      <c r="B144" s="118">
        <v>1</v>
      </c>
      <c r="C144" s="143" t="s">
        <v>49</v>
      </c>
      <c r="D144" s="143"/>
      <c r="E144" s="143"/>
      <c r="F144" s="33"/>
      <c r="G144" s="34"/>
      <c r="H144" s="119"/>
    </row>
    <row r="145" spans="2:10" s="27" customFormat="1" ht="11.25" x14ac:dyDescent="0.2">
      <c r="B145" s="120">
        <f t="shared" ref="B145:B152" si="7">+B144+0.01</f>
        <v>1.01</v>
      </c>
      <c r="C145" s="36" t="s">
        <v>50</v>
      </c>
      <c r="D145" s="37"/>
      <c r="E145" s="37" t="s">
        <v>2</v>
      </c>
      <c r="F145" s="35">
        <v>48</v>
      </c>
      <c r="G145" s="38"/>
      <c r="H145" s="121"/>
    </row>
    <row r="146" spans="2:10" s="27" customFormat="1" ht="11.25" x14ac:dyDescent="0.2">
      <c r="B146" s="120">
        <f t="shared" si="7"/>
        <v>1.02</v>
      </c>
      <c r="C146" s="36" t="s">
        <v>19</v>
      </c>
      <c r="D146" s="37"/>
      <c r="E146" s="37" t="s">
        <v>2</v>
      </c>
      <c r="F146" s="35">
        <v>48</v>
      </c>
      <c r="G146" s="38"/>
      <c r="H146" s="121"/>
    </row>
    <row r="147" spans="2:10" s="27" customFormat="1" ht="11.25" x14ac:dyDescent="0.2">
      <c r="B147" s="120">
        <f t="shared" si="7"/>
        <v>1.03</v>
      </c>
      <c r="C147" s="36" t="s">
        <v>13</v>
      </c>
      <c r="D147" s="37"/>
      <c r="E147" s="37" t="s">
        <v>2</v>
      </c>
      <c r="F147" s="35">
        <v>48</v>
      </c>
      <c r="G147" s="38"/>
      <c r="H147" s="121"/>
    </row>
    <row r="148" spans="2:10" s="27" customFormat="1" ht="11.25" x14ac:dyDescent="0.2">
      <c r="B148" s="120">
        <f t="shared" si="7"/>
        <v>1.04</v>
      </c>
      <c r="C148" s="36" t="s">
        <v>51</v>
      </c>
      <c r="D148" s="37"/>
      <c r="E148" s="37" t="s">
        <v>2</v>
      </c>
      <c r="F148" s="35">
        <v>36</v>
      </c>
      <c r="G148" s="38"/>
      <c r="H148" s="121"/>
    </row>
    <row r="149" spans="2:10" s="27" customFormat="1" ht="11.25" x14ac:dyDescent="0.2">
      <c r="B149" s="120">
        <f t="shared" si="7"/>
        <v>1.05</v>
      </c>
      <c r="C149" s="36" t="s">
        <v>175</v>
      </c>
      <c r="D149" s="37"/>
      <c r="E149" s="37" t="s">
        <v>2</v>
      </c>
      <c r="F149" s="35">
        <v>72</v>
      </c>
      <c r="G149" s="38"/>
      <c r="H149" s="121"/>
    </row>
    <row r="150" spans="2:10" s="27" customFormat="1" ht="11.25" x14ac:dyDescent="0.2">
      <c r="B150" s="120">
        <f t="shared" si="7"/>
        <v>1.06</v>
      </c>
      <c r="C150" s="36" t="s">
        <v>10</v>
      </c>
      <c r="D150" s="37"/>
      <c r="E150" s="37" t="s">
        <v>2</v>
      </c>
      <c r="F150" s="35">
        <v>36</v>
      </c>
      <c r="G150" s="38"/>
      <c r="H150" s="121"/>
    </row>
    <row r="151" spans="2:10" s="27" customFormat="1" ht="11.25" x14ac:dyDescent="0.2">
      <c r="B151" s="120">
        <f t="shared" si="7"/>
        <v>1.07</v>
      </c>
      <c r="C151" s="36" t="s">
        <v>257</v>
      </c>
      <c r="D151" s="37"/>
      <c r="E151" s="37" t="s">
        <v>2</v>
      </c>
      <c r="F151" s="35">
        <v>0</v>
      </c>
      <c r="G151" s="38"/>
      <c r="H151" s="121"/>
    </row>
    <row r="152" spans="2:10" s="27" customFormat="1" ht="11.25" x14ac:dyDescent="0.2">
      <c r="B152" s="120">
        <f t="shared" si="7"/>
        <v>1.08</v>
      </c>
      <c r="C152" s="36" t="s">
        <v>52</v>
      </c>
      <c r="D152" s="37" t="s">
        <v>0</v>
      </c>
      <c r="E152" s="37" t="s">
        <v>2</v>
      </c>
      <c r="F152" s="35">
        <v>36</v>
      </c>
      <c r="G152" s="38"/>
      <c r="H152" s="121"/>
    </row>
    <row r="153" spans="2:10" s="27" customFormat="1" ht="7.5" customHeight="1" x14ac:dyDescent="0.2">
      <c r="B153" s="122"/>
      <c r="C153" s="99"/>
      <c r="D153" s="37"/>
      <c r="E153" s="37"/>
      <c r="F153" s="35"/>
      <c r="G153" s="38"/>
      <c r="H153" s="121"/>
    </row>
    <row r="154" spans="2:10" s="27" customFormat="1" ht="11.25" x14ac:dyDescent="0.2">
      <c r="B154" s="117" t="s">
        <v>171</v>
      </c>
      <c r="C154" s="150" t="s">
        <v>172</v>
      </c>
      <c r="D154" s="150"/>
      <c r="E154" s="151"/>
      <c r="F154" s="89"/>
      <c r="G154" s="89"/>
      <c r="H154" s="116"/>
    </row>
    <row r="155" spans="2:10" s="27" customFormat="1" ht="7.5" customHeight="1" x14ac:dyDescent="0.2">
      <c r="B155" s="115"/>
      <c r="C155" s="47"/>
      <c r="D155" s="47"/>
      <c r="E155" s="47"/>
      <c r="F155" s="89"/>
      <c r="G155" s="89"/>
      <c r="H155" s="116"/>
      <c r="J155" s="28"/>
    </row>
    <row r="156" spans="2:10" s="31" customFormat="1" ht="11.25" x14ac:dyDescent="0.2">
      <c r="B156" s="118">
        <v>1</v>
      </c>
      <c r="C156" s="143" t="s">
        <v>68</v>
      </c>
      <c r="D156" s="143"/>
      <c r="E156" s="143"/>
      <c r="F156" s="33"/>
      <c r="G156" s="34"/>
      <c r="H156" s="119"/>
    </row>
    <row r="157" spans="2:10" s="27" customFormat="1" ht="11.25" x14ac:dyDescent="0.2">
      <c r="B157" s="120">
        <f>+B156+0.01</f>
        <v>1.01</v>
      </c>
      <c r="C157" s="36" t="s">
        <v>69</v>
      </c>
      <c r="D157" s="37"/>
      <c r="E157" s="37" t="s">
        <v>3</v>
      </c>
      <c r="F157" s="35">
        <v>0</v>
      </c>
      <c r="G157" s="38"/>
      <c r="H157" s="121"/>
    </row>
    <row r="158" spans="2:10" s="27" customFormat="1" ht="11.25" x14ac:dyDescent="0.2">
      <c r="B158" s="120">
        <f>+B157+0.01</f>
        <v>1.02</v>
      </c>
      <c r="C158" s="36" t="s">
        <v>70</v>
      </c>
      <c r="D158" s="37"/>
      <c r="E158" s="37" t="s">
        <v>3</v>
      </c>
      <c r="F158" s="35">
        <v>0</v>
      </c>
      <c r="G158" s="38"/>
      <c r="H158" s="121"/>
    </row>
    <row r="159" spans="2:10" s="27" customFormat="1" ht="7.5" customHeight="1" x14ac:dyDescent="0.2">
      <c r="B159" s="122"/>
      <c r="C159" s="99"/>
      <c r="D159" s="37"/>
      <c r="E159" s="37"/>
      <c r="F159" s="35"/>
      <c r="G159" s="38"/>
      <c r="H159" s="121"/>
    </row>
    <row r="160" spans="2:10" s="31" customFormat="1" ht="11.25" x14ac:dyDescent="0.2">
      <c r="B160" s="118">
        <f>+B156+1</f>
        <v>2</v>
      </c>
      <c r="C160" s="143" t="s">
        <v>73</v>
      </c>
      <c r="D160" s="143"/>
      <c r="E160" s="143"/>
      <c r="F160" s="33"/>
      <c r="G160" s="34"/>
      <c r="H160" s="119"/>
    </row>
    <row r="161" spans="2:10" s="27" customFormat="1" ht="11.25" x14ac:dyDescent="0.2">
      <c r="B161" s="120">
        <f>+B160+0.01</f>
        <v>2.0099999999999998</v>
      </c>
      <c r="C161" s="36" t="s">
        <v>74</v>
      </c>
      <c r="D161" s="36"/>
      <c r="E161" s="37" t="s">
        <v>3</v>
      </c>
      <c r="F161" s="35">
        <v>376</v>
      </c>
      <c r="G161" s="38"/>
      <c r="H161" s="121"/>
    </row>
    <row r="162" spans="2:10" s="27" customFormat="1" ht="7.5" customHeight="1" x14ac:dyDescent="0.2">
      <c r="B162" s="122"/>
      <c r="C162" s="99"/>
      <c r="D162" s="37"/>
      <c r="E162" s="37"/>
      <c r="F162" s="35"/>
      <c r="G162" s="38"/>
      <c r="H162" s="121"/>
    </row>
    <row r="163" spans="2:10" s="31" customFormat="1" ht="11.25" x14ac:dyDescent="0.2">
      <c r="B163" s="118">
        <f>+B160+1</f>
        <v>3</v>
      </c>
      <c r="C163" s="143" t="s">
        <v>77</v>
      </c>
      <c r="D163" s="143"/>
      <c r="E163" s="143"/>
      <c r="F163" s="33"/>
      <c r="G163" s="34"/>
      <c r="H163" s="119"/>
    </row>
    <row r="164" spans="2:10" s="27" customFormat="1" ht="11.25" x14ac:dyDescent="0.2">
      <c r="B164" s="120">
        <f>+B163+0.01</f>
        <v>3.01</v>
      </c>
      <c r="C164" s="36" t="s">
        <v>78</v>
      </c>
      <c r="D164" s="36"/>
      <c r="E164" s="37" t="s">
        <v>351</v>
      </c>
      <c r="F164" s="35">
        <v>0</v>
      </c>
      <c r="G164" s="38"/>
      <c r="H164" s="121"/>
    </row>
    <row r="165" spans="2:10" s="27" customFormat="1" ht="11.25" x14ac:dyDescent="0.2">
      <c r="B165" s="120">
        <f>+B164+0.01</f>
        <v>3.0199999999999996</v>
      </c>
      <c r="C165" s="36" t="s">
        <v>18</v>
      </c>
      <c r="D165" s="36"/>
      <c r="E165" s="37" t="s">
        <v>17</v>
      </c>
      <c r="F165" s="35">
        <v>0</v>
      </c>
      <c r="G165" s="38"/>
      <c r="H165" s="121"/>
    </row>
    <row r="166" spans="2:10" s="27" customFormat="1" ht="7.5" customHeight="1" x14ac:dyDescent="0.2">
      <c r="B166" s="122"/>
      <c r="C166" s="99"/>
      <c r="D166" s="37"/>
      <c r="E166" s="37"/>
      <c r="F166" s="35"/>
      <c r="G166" s="38"/>
      <c r="H166" s="121"/>
    </row>
    <row r="167" spans="2:10" s="31" customFormat="1" ht="11.25" x14ac:dyDescent="0.2">
      <c r="B167" s="118">
        <f>+B163+1</f>
        <v>4</v>
      </c>
      <c r="C167" s="143" t="s">
        <v>75</v>
      </c>
      <c r="D167" s="143"/>
      <c r="E167" s="143"/>
      <c r="F167" s="33"/>
      <c r="G167" s="34"/>
      <c r="H167" s="119"/>
    </row>
    <row r="168" spans="2:10" s="27" customFormat="1" ht="11.25" x14ac:dyDescent="0.2">
      <c r="B168" s="120">
        <f>+B167+0.01</f>
        <v>4.01</v>
      </c>
      <c r="C168" s="36" t="s">
        <v>76</v>
      </c>
      <c r="D168" s="37"/>
      <c r="E168" s="37" t="s">
        <v>3</v>
      </c>
      <c r="F168" s="35">
        <v>23</v>
      </c>
      <c r="G168" s="38"/>
      <c r="H168" s="121"/>
    </row>
    <row r="169" spans="2:10" s="27" customFormat="1" ht="11.25" x14ac:dyDescent="0.2">
      <c r="B169" s="120">
        <f>+B168+0.01</f>
        <v>4.0199999999999996</v>
      </c>
      <c r="C169" s="36" t="s">
        <v>12</v>
      </c>
      <c r="D169" s="37"/>
      <c r="E169" s="37" t="s">
        <v>351</v>
      </c>
      <c r="F169" s="35">
        <v>0</v>
      </c>
      <c r="G169" s="38"/>
      <c r="H169" s="121"/>
    </row>
    <row r="170" spans="2:10" s="27" customFormat="1" ht="7.5" customHeight="1" x14ac:dyDescent="0.2">
      <c r="B170" s="123"/>
      <c r="C170" s="40"/>
      <c r="D170" s="41"/>
      <c r="E170" s="41"/>
      <c r="F170" s="42"/>
      <c r="G170" s="43"/>
      <c r="H170" s="124"/>
    </row>
    <row r="171" spans="2:10" s="29" customFormat="1" ht="12.75" x14ac:dyDescent="0.2">
      <c r="B171" s="144" t="s">
        <v>173</v>
      </c>
      <c r="C171" s="145"/>
      <c r="D171" s="145"/>
      <c r="E171" s="145"/>
      <c r="F171" s="88"/>
      <c r="G171" s="88"/>
      <c r="H171" s="114"/>
      <c r="J171" s="30"/>
    </row>
    <row r="172" spans="2:10" s="27" customFormat="1" ht="7.15" customHeight="1" x14ac:dyDescent="0.2">
      <c r="B172" s="115"/>
      <c r="C172" s="31"/>
      <c r="E172" s="47"/>
      <c r="F172" s="48"/>
      <c r="G172" s="49"/>
      <c r="H172" s="125"/>
    </row>
    <row r="173" spans="2:10" s="29" customFormat="1" ht="13.9" customHeight="1" x14ac:dyDescent="0.2">
      <c r="B173" s="144" t="s">
        <v>247</v>
      </c>
      <c r="C173" s="145"/>
      <c r="D173" s="145"/>
      <c r="E173" s="145"/>
      <c r="F173" s="88"/>
      <c r="G173" s="88"/>
      <c r="H173" s="114"/>
      <c r="J173" s="30"/>
    </row>
    <row r="174" spans="2:10" s="27" customFormat="1" ht="7.5" customHeight="1" x14ac:dyDescent="0.2">
      <c r="B174" s="126"/>
      <c r="C174" s="47"/>
      <c r="D174" s="47"/>
      <c r="E174" s="47"/>
      <c r="F174" s="92"/>
      <c r="G174" s="89"/>
      <c r="H174" s="116"/>
    </row>
    <row r="175" spans="2:10" s="27" customFormat="1" ht="11.25" x14ac:dyDescent="0.2">
      <c r="B175" s="117" t="s">
        <v>155</v>
      </c>
      <c r="C175" s="150" t="s">
        <v>234</v>
      </c>
      <c r="D175" s="150"/>
      <c r="E175" s="151"/>
      <c r="F175" s="89"/>
      <c r="G175" s="89"/>
      <c r="H175" s="116"/>
    </row>
    <row r="176" spans="2:10" s="31" customFormat="1" ht="11.25" hidden="1" x14ac:dyDescent="0.2">
      <c r="B176" s="118">
        <v>1</v>
      </c>
      <c r="C176" s="143" t="s">
        <v>141</v>
      </c>
      <c r="D176" s="143"/>
      <c r="E176" s="143"/>
      <c r="F176" s="33"/>
      <c r="G176" s="34"/>
      <c r="H176" s="119"/>
    </row>
    <row r="177" spans="2:8" s="27" customFormat="1" ht="11.25" hidden="1" x14ac:dyDescent="0.2">
      <c r="B177" s="120">
        <f t="shared" ref="B177:B187" si="8">+B176+0.01</f>
        <v>1.01</v>
      </c>
      <c r="C177" s="36" t="s">
        <v>235</v>
      </c>
      <c r="D177" s="37" t="s">
        <v>0</v>
      </c>
      <c r="E177" s="37" t="s">
        <v>3</v>
      </c>
      <c r="F177" s="35"/>
      <c r="G177" s="38"/>
      <c r="H177" s="121"/>
    </row>
    <row r="178" spans="2:8" s="27" customFormat="1" ht="11.25" hidden="1" x14ac:dyDescent="0.2">
      <c r="B178" s="120">
        <f t="shared" si="8"/>
        <v>1.02</v>
      </c>
      <c r="C178" s="99" t="s">
        <v>105</v>
      </c>
      <c r="D178" s="37" t="s">
        <v>0</v>
      </c>
      <c r="E178" s="37" t="s">
        <v>2</v>
      </c>
      <c r="F178" s="35"/>
      <c r="G178" s="38"/>
      <c r="H178" s="121"/>
    </row>
    <row r="179" spans="2:8" s="27" customFormat="1" ht="11.25" hidden="1" x14ac:dyDescent="0.2">
      <c r="B179" s="120">
        <f t="shared" si="8"/>
        <v>1.03</v>
      </c>
      <c r="C179" s="99" t="s">
        <v>123</v>
      </c>
      <c r="D179" s="37" t="s">
        <v>24</v>
      </c>
      <c r="E179" s="37" t="s">
        <v>3</v>
      </c>
      <c r="F179" s="35"/>
      <c r="G179" s="38"/>
      <c r="H179" s="121"/>
    </row>
    <row r="180" spans="2:8" s="27" customFormat="1" ht="11.25" hidden="1" x14ac:dyDescent="0.2">
      <c r="B180" s="120">
        <f t="shared" si="8"/>
        <v>1.04</v>
      </c>
      <c r="C180" s="99" t="s">
        <v>104</v>
      </c>
      <c r="D180" s="37" t="s">
        <v>24</v>
      </c>
      <c r="E180" s="37" t="s">
        <v>2</v>
      </c>
      <c r="F180" s="35"/>
      <c r="G180" s="38"/>
      <c r="H180" s="121"/>
    </row>
    <row r="181" spans="2:8" s="27" customFormat="1" ht="11.25" hidden="1" x14ac:dyDescent="0.2">
      <c r="B181" s="120">
        <f t="shared" si="8"/>
        <v>1.05</v>
      </c>
      <c r="C181" s="99" t="s">
        <v>26</v>
      </c>
      <c r="D181" s="37" t="s">
        <v>24</v>
      </c>
      <c r="E181" s="37" t="s">
        <v>2</v>
      </c>
      <c r="F181" s="35"/>
      <c r="G181" s="38"/>
      <c r="H181" s="121"/>
    </row>
    <row r="182" spans="2:8" s="27" customFormat="1" ht="11.25" hidden="1" x14ac:dyDescent="0.2">
      <c r="B182" s="120">
        <f t="shared" si="8"/>
        <v>1.06</v>
      </c>
      <c r="C182" s="99" t="s">
        <v>123</v>
      </c>
      <c r="D182" s="37" t="s">
        <v>1</v>
      </c>
      <c r="E182" s="37" t="s">
        <v>3</v>
      </c>
      <c r="F182" s="35"/>
      <c r="G182" s="38"/>
      <c r="H182" s="121"/>
    </row>
    <row r="183" spans="2:8" s="27" customFormat="1" ht="11.25" hidden="1" x14ac:dyDescent="0.2">
      <c r="B183" s="120">
        <f t="shared" si="8"/>
        <v>1.07</v>
      </c>
      <c r="C183" s="99" t="s">
        <v>104</v>
      </c>
      <c r="D183" s="37" t="s">
        <v>1</v>
      </c>
      <c r="E183" s="37" t="s">
        <v>2</v>
      </c>
      <c r="F183" s="35"/>
      <c r="G183" s="38"/>
      <c r="H183" s="121"/>
    </row>
    <row r="184" spans="2:8" s="27" customFormat="1" ht="11.25" hidden="1" x14ac:dyDescent="0.2">
      <c r="B184" s="120">
        <f t="shared" si="8"/>
        <v>1.08</v>
      </c>
      <c r="C184" s="99" t="s">
        <v>26</v>
      </c>
      <c r="D184" s="37" t="s">
        <v>1</v>
      </c>
      <c r="E184" s="37" t="s">
        <v>2</v>
      </c>
      <c r="F184" s="35"/>
      <c r="G184" s="38"/>
      <c r="H184" s="121"/>
    </row>
    <row r="185" spans="2:8" s="27" customFormat="1" ht="11.25" hidden="1" x14ac:dyDescent="0.2">
      <c r="B185" s="120">
        <f t="shared" si="8"/>
        <v>1.0900000000000001</v>
      </c>
      <c r="C185" s="36" t="s">
        <v>32</v>
      </c>
      <c r="D185" s="37" t="s">
        <v>0</v>
      </c>
      <c r="E185" s="37" t="s">
        <v>2</v>
      </c>
      <c r="F185" s="35"/>
      <c r="G185" s="38"/>
      <c r="H185" s="121"/>
    </row>
    <row r="186" spans="2:8" s="27" customFormat="1" ht="11.25" hidden="1" x14ac:dyDescent="0.2">
      <c r="B186" s="120">
        <f t="shared" si="8"/>
        <v>1.1000000000000001</v>
      </c>
      <c r="C186" s="36" t="s">
        <v>131</v>
      </c>
      <c r="D186" s="37" t="s">
        <v>24</v>
      </c>
      <c r="E186" s="37" t="s">
        <v>2</v>
      </c>
      <c r="F186" s="35"/>
      <c r="G186" s="38"/>
      <c r="H186" s="121"/>
    </row>
    <row r="187" spans="2:8" s="27" customFormat="1" ht="11.25" hidden="1" x14ac:dyDescent="0.2">
      <c r="B187" s="120">
        <f t="shared" si="8"/>
        <v>1.1100000000000001</v>
      </c>
      <c r="C187" s="36" t="s">
        <v>131</v>
      </c>
      <c r="D187" s="37" t="s">
        <v>1</v>
      </c>
      <c r="E187" s="37" t="s">
        <v>2</v>
      </c>
      <c r="F187" s="35"/>
      <c r="G187" s="38"/>
      <c r="H187" s="121"/>
    </row>
    <row r="188" spans="2:8" s="27" customFormat="1" ht="7.5" customHeight="1" x14ac:dyDescent="0.2">
      <c r="B188" s="127"/>
      <c r="C188" s="99"/>
      <c r="D188" s="37"/>
      <c r="E188" s="37"/>
      <c r="F188" s="35"/>
      <c r="G188" s="38"/>
      <c r="H188" s="121"/>
    </row>
    <row r="189" spans="2:8" s="31" customFormat="1" ht="11.25" x14ac:dyDescent="0.2">
      <c r="B189" s="118">
        <v>1</v>
      </c>
      <c r="C189" s="143" t="s">
        <v>182</v>
      </c>
      <c r="D189" s="143"/>
      <c r="E189" s="143"/>
      <c r="F189" s="33"/>
      <c r="G189" s="34"/>
      <c r="H189" s="119"/>
    </row>
    <row r="190" spans="2:8" s="27" customFormat="1" ht="11.25" x14ac:dyDescent="0.2">
      <c r="B190" s="120">
        <f t="shared" ref="B190:B206" si="9">+B189+0.01</f>
        <v>1.01</v>
      </c>
      <c r="C190" s="36" t="s">
        <v>236</v>
      </c>
      <c r="D190" s="37" t="s">
        <v>20</v>
      </c>
      <c r="E190" s="37" t="s">
        <v>3</v>
      </c>
      <c r="F190" s="35">
        <v>3</v>
      </c>
      <c r="G190" s="51"/>
      <c r="H190" s="128"/>
    </row>
    <row r="191" spans="2:8" s="27" customFormat="1" ht="11.25" x14ac:dyDescent="0.2">
      <c r="B191" s="120">
        <f t="shared" si="9"/>
        <v>1.02</v>
      </c>
      <c r="C191" s="36" t="s">
        <v>105</v>
      </c>
      <c r="D191" s="37" t="s">
        <v>20</v>
      </c>
      <c r="E191" s="37" t="s">
        <v>2</v>
      </c>
      <c r="F191" s="35">
        <v>1</v>
      </c>
      <c r="G191" s="51"/>
      <c r="H191" s="128"/>
    </row>
    <row r="192" spans="2:8" s="27" customFormat="1" ht="11.25" x14ac:dyDescent="0.2">
      <c r="B192" s="120">
        <f t="shared" si="9"/>
        <v>1.03</v>
      </c>
      <c r="C192" s="99" t="s">
        <v>104</v>
      </c>
      <c r="D192" s="37" t="s">
        <v>24</v>
      </c>
      <c r="E192" s="37" t="s">
        <v>2</v>
      </c>
      <c r="F192" s="35">
        <v>6</v>
      </c>
      <c r="G192" s="51"/>
      <c r="H192" s="128"/>
    </row>
    <row r="193" spans="2:8" s="27" customFormat="1" ht="11.25" hidden="1" x14ac:dyDescent="0.2">
      <c r="B193" s="120">
        <f t="shared" si="9"/>
        <v>1.04</v>
      </c>
      <c r="C193" s="99" t="s">
        <v>26</v>
      </c>
      <c r="D193" s="37" t="s">
        <v>24</v>
      </c>
      <c r="E193" s="37" t="s">
        <v>2</v>
      </c>
      <c r="F193" s="35"/>
      <c r="G193" s="51"/>
      <c r="H193" s="128"/>
    </row>
    <row r="194" spans="2:8" s="27" customFormat="1" ht="11.25" hidden="1" x14ac:dyDescent="0.2">
      <c r="B194" s="120">
        <f t="shared" si="9"/>
        <v>1.05</v>
      </c>
      <c r="C194" s="99" t="s">
        <v>104</v>
      </c>
      <c r="D194" s="37" t="s">
        <v>25</v>
      </c>
      <c r="E194" s="37" t="s">
        <v>2</v>
      </c>
      <c r="F194" s="35"/>
      <c r="G194" s="51"/>
      <c r="H194" s="128"/>
    </row>
    <row r="195" spans="2:8" s="27" customFormat="1" ht="11.25" x14ac:dyDescent="0.2">
      <c r="B195" s="120">
        <f>+B192+0.01</f>
        <v>1.04</v>
      </c>
      <c r="C195" s="99" t="s">
        <v>26</v>
      </c>
      <c r="D195" s="37" t="s">
        <v>25</v>
      </c>
      <c r="E195" s="37" t="s">
        <v>2</v>
      </c>
      <c r="F195" s="35">
        <v>6</v>
      </c>
      <c r="G195" s="51"/>
      <c r="H195" s="128"/>
    </row>
    <row r="196" spans="2:8" s="27" customFormat="1" ht="11.25" hidden="1" x14ac:dyDescent="0.2">
      <c r="B196" s="120">
        <f t="shared" si="9"/>
        <v>1.05</v>
      </c>
      <c r="C196" s="99" t="s">
        <v>237</v>
      </c>
      <c r="D196" s="37" t="s">
        <v>14</v>
      </c>
      <c r="E196" s="37" t="s">
        <v>3</v>
      </c>
      <c r="F196" s="35"/>
      <c r="G196" s="51"/>
      <c r="H196" s="128"/>
    </row>
    <row r="197" spans="2:8" s="27" customFormat="1" ht="11.25" hidden="1" x14ac:dyDescent="0.2">
      <c r="B197" s="120">
        <f t="shared" si="9"/>
        <v>1.06</v>
      </c>
      <c r="C197" s="99" t="s">
        <v>104</v>
      </c>
      <c r="D197" s="37" t="s">
        <v>14</v>
      </c>
      <c r="E197" s="37" t="s">
        <v>2</v>
      </c>
      <c r="F197" s="35"/>
      <c r="G197" s="51"/>
      <c r="H197" s="128"/>
    </row>
    <row r="198" spans="2:8" s="27" customFormat="1" ht="11.25" hidden="1" x14ac:dyDescent="0.2">
      <c r="B198" s="120">
        <f t="shared" si="9"/>
        <v>1.07</v>
      </c>
      <c r="C198" s="99" t="s">
        <v>26</v>
      </c>
      <c r="D198" s="37" t="s">
        <v>14</v>
      </c>
      <c r="E198" s="37" t="s">
        <v>2</v>
      </c>
      <c r="F198" s="35"/>
      <c r="G198" s="51"/>
      <c r="H198" s="128"/>
    </row>
    <row r="199" spans="2:8" s="27" customFormat="1" ht="11.25" x14ac:dyDescent="0.2">
      <c r="B199" s="120">
        <f>+B195+0.01</f>
        <v>1.05</v>
      </c>
      <c r="C199" s="99" t="s">
        <v>237</v>
      </c>
      <c r="D199" s="37" t="s">
        <v>6</v>
      </c>
      <c r="E199" s="37" t="s">
        <v>3</v>
      </c>
      <c r="F199" s="35">
        <v>15</v>
      </c>
      <c r="G199" s="51"/>
      <c r="H199" s="128"/>
    </row>
    <row r="200" spans="2:8" s="27" customFormat="1" ht="11.25" x14ac:dyDescent="0.2">
      <c r="B200" s="120">
        <f t="shared" si="9"/>
        <v>1.06</v>
      </c>
      <c r="C200" s="99" t="s">
        <v>104</v>
      </c>
      <c r="D200" s="37" t="s">
        <v>6</v>
      </c>
      <c r="E200" s="37" t="s">
        <v>2</v>
      </c>
      <c r="F200" s="35">
        <v>14</v>
      </c>
      <c r="G200" s="51"/>
      <c r="H200" s="128"/>
    </row>
    <row r="201" spans="2:8" s="27" customFormat="1" ht="11.25" x14ac:dyDescent="0.2">
      <c r="B201" s="120">
        <f t="shared" si="9"/>
        <v>1.07</v>
      </c>
      <c r="C201" s="99" t="s">
        <v>26</v>
      </c>
      <c r="D201" s="37" t="s">
        <v>6</v>
      </c>
      <c r="E201" s="37" t="s">
        <v>2</v>
      </c>
      <c r="F201" s="35">
        <v>3</v>
      </c>
      <c r="G201" s="51"/>
      <c r="H201" s="128"/>
    </row>
    <row r="202" spans="2:8" s="27" customFormat="1" ht="11.25" hidden="1" x14ac:dyDescent="0.2">
      <c r="B202" s="120">
        <f t="shared" si="9"/>
        <v>1.08</v>
      </c>
      <c r="C202" s="36" t="s">
        <v>238</v>
      </c>
      <c r="D202" s="37" t="s">
        <v>265</v>
      </c>
      <c r="E202" s="37" t="s">
        <v>2</v>
      </c>
      <c r="F202" s="35"/>
      <c r="G202" s="51"/>
      <c r="H202" s="128"/>
    </row>
    <row r="203" spans="2:8" s="27" customFormat="1" ht="11.25" x14ac:dyDescent="0.2">
      <c r="B203" s="120">
        <f>+B201+0.01</f>
        <v>1.08</v>
      </c>
      <c r="C203" s="36" t="s">
        <v>238</v>
      </c>
      <c r="D203" s="37" t="s">
        <v>266</v>
      </c>
      <c r="E203" s="37" t="s">
        <v>2</v>
      </c>
      <c r="F203" s="35">
        <v>6</v>
      </c>
      <c r="G203" s="51"/>
      <c r="H203" s="128"/>
    </row>
    <row r="204" spans="2:8" s="27" customFormat="1" ht="11.25" hidden="1" x14ac:dyDescent="0.2">
      <c r="B204" s="120">
        <f>+B200+0.01</f>
        <v>1.07</v>
      </c>
      <c r="C204" s="36" t="s">
        <v>238</v>
      </c>
      <c r="D204" s="37" t="s">
        <v>267</v>
      </c>
      <c r="E204" s="37" t="s">
        <v>2</v>
      </c>
      <c r="F204" s="35"/>
      <c r="G204" s="51"/>
      <c r="H204" s="128"/>
    </row>
    <row r="205" spans="2:8" s="27" customFormat="1" ht="11.25" x14ac:dyDescent="0.2">
      <c r="B205" s="120">
        <f>+B203+0.01</f>
        <v>1.0900000000000001</v>
      </c>
      <c r="C205" s="36" t="s">
        <v>238</v>
      </c>
      <c r="D205" s="37" t="s">
        <v>336</v>
      </c>
      <c r="E205" s="37" t="s">
        <v>2</v>
      </c>
      <c r="F205" s="35">
        <v>6</v>
      </c>
      <c r="G205" s="51"/>
      <c r="H205" s="128"/>
    </row>
    <row r="206" spans="2:8" s="27" customFormat="1" ht="11.25" hidden="1" x14ac:dyDescent="0.2">
      <c r="B206" s="120">
        <f t="shared" si="9"/>
        <v>1.1000000000000001</v>
      </c>
      <c r="C206" s="36" t="s">
        <v>238</v>
      </c>
      <c r="D206" s="37" t="s">
        <v>239</v>
      </c>
      <c r="E206" s="37" t="s">
        <v>2</v>
      </c>
      <c r="F206" s="35"/>
      <c r="G206" s="51"/>
      <c r="H206" s="128"/>
    </row>
    <row r="207" spans="2:8" s="27" customFormat="1" ht="11.25" hidden="1" x14ac:dyDescent="0.2">
      <c r="B207" s="120">
        <f>+B205+0.01</f>
        <v>1.1000000000000001</v>
      </c>
      <c r="C207" s="36" t="s">
        <v>126</v>
      </c>
      <c r="D207" s="37" t="s">
        <v>14</v>
      </c>
      <c r="E207" s="37" t="s">
        <v>2</v>
      </c>
      <c r="F207" s="35"/>
      <c r="G207" s="51"/>
      <c r="H207" s="128"/>
    </row>
    <row r="208" spans="2:8" s="27" customFormat="1" ht="11.25" x14ac:dyDescent="0.2">
      <c r="B208" s="120">
        <f>+B205+0.01</f>
        <v>1.1000000000000001</v>
      </c>
      <c r="C208" s="36" t="s">
        <v>126</v>
      </c>
      <c r="D208" s="37" t="s">
        <v>6</v>
      </c>
      <c r="E208" s="37" t="s">
        <v>2</v>
      </c>
      <c r="F208" s="35">
        <v>8</v>
      </c>
      <c r="G208" s="51"/>
      <c r="H208" s="128"/>
    </row>
    <row r="209" spans="2:8" s="27" customFormat="1" ht="7.5" customHeight="1" x14ac:dyDescent="0.2">
      <c r="B209" s="127"/>
      <c r="C209" s="99"/>
      <c r="D209" s="37"/>
      <c r="E209" s="37"/>
      <c r="F209" s="35"/>
      <c r="G209" s="38"/>
      <c r="H209" s="121"/>
    </row>
    <row r="210" spans="2:8" s="31" customFormat="1" ht="11.25" x14ac:dyDescent="0.2">
      <c r="B210" s="118">
        <f>+B189+1</f>
        <v>2</v>
      </c>
      <c r="C210" s="143" t="s">
        <v>202</v>
      </c>
      <c r="D210" s="143"/>
      <c r="E210" s="143"/>
      <c r="F210" s="33"/>
      <c r="G210" s="34"/>
      <c r="H210" s="119"/>
    </row>
    <row r="211" spans="2:8" s="27" customFormat="1" ht="11.25" x14ac:dyDescent="0.2">
      <c r="B211" s="120">
        <f>+B210+0.01</f>
        <v>2.0099999999999998</v>
      </c>
      <c r="C211" s="36" t="s">
        <v>352</v>
      </c>
      <c r="D211" s="37" t="s">
        <v>6</v>
      </c>
      <c r="E211" s="37" t="s">
        <v>3</v>
      </c>
      <c r="F211" s="35">
        <v>8</v>
      </c>
      <c r="G211" s="51"/>
      <c r="H211" s="128"/>
    </row>
    <row r="212" spans="2:8" s="27" customFormat="1" ht="11.25" x14ac:dyDescent="0.2">
      <c r="B212" s="120">
        <f>+B211+0.01</f>
        <v>2.0199999999999996</v>
      </c>
      <c r="C212" s="36" t="s">
        <v>203</v>
      </c>
      <c r="D212" s="37"/>
      <c r="E212" s="37" t="s">
        <v>3</v>
      </c>
      <c r="F212" s="35">
        <v>8</v>
      </c>
      <c r="G212" s="51"/>
      <c r="H212" s="128"/>
    </row>
    <row r="213" spans="2:8" s="27" customFormat="1" ht="7.5" customHeight="1" x14ac:dyDescent="0.2">
      <c r="B213" s="129"/>
      <c r="C213" s="99"/>
      <c r="D213" s="37"/>
      <c r="E213" s="37"/>
      <c r="F213" s="35"/>
      <c r="G213" s="51"/>
      <c r="H213" s="128"/>
    </row>
    <row r="214" spans="2:8" s="31" customFormat="1" ht="11.25" x14ac:dyDescent="0.2">
      <c r="B214" s="118">
        <f>+B210+1</f>
        <v>3</v>
      </c>
      <c r="C214" s="143" t="s">
        <v>204</v>
      </c>
      <c r="D214" s="143"/>
      <c r="E214" s="143"/>
      <c r="F214" s="33"/>
      <c r="G214" s="34"/>
      <c r="H214" s="119"/>
    </row>
    <row r="215" spans="2:8" s="27" customFormat="1" ht="11.25" x14ac:dyDescent="0.2">
      <c r="B215" s="120">
        <f t="shared" ref="B215:B222" si="10">+B214+0.01</f>
        <v>3.01</v>
      </c>
      <c r="C215" s="36" t="s">
        <v>205</v>
      </c>
      <c r="D215" s="37" t="s">
        <v>6</v>
      </c>
      <c r="E215" s="37" t="s">
        <v>2</v>
      </c>
      <c r="F215" s="35">
        <v>3</v>
      </c>
      <c r="G215" s="51"/>
      <c r="H215" s="128"/>
    </row>
    <row r="216" spans="2:8" s="27" customFormat="1" ht="11.25" hidden="1" x14ac:dyDescent="0.2">
      <c r="B216" s="120">
        <f t="shared" si="10"/>
        <v>3.0199999999999996</v>
      </c>
      <c r="C216" s="36" t="s">
        <v>206</v>
      </c>
      <c r="D216" s="37" t="s">
        <v>6</v>
      </c>
      <c r="E216" s="37" t="s">
        <v>2</v>
      </c>
      <c r="F216" s="35"/>
      <c r="G216" s="51"/>
      <c r="H216" s="128"/>
    </row>
    <row r="217" spans="2:8" s="27" customFormat="1" ht="11.25" x14ac:dyDescent="0.2">
      <c r="B217" s="120">
        <f>+B215+0.01</f>
        <v>3.0199999999999996</v>
      </c>
      <c r="C217" s="36" t="s">
        <v>207</v>
      </c>
      <c r="D217" s="37" t="s">
        <v>6</v>
      </c>
      <c r="E217" s="37" t="s">
        <v>2</v>
      </c>
      <c r="F217" s="35">
        <v>1</v>
      </c>
      <c r="G217" s="51"/>
      <c r="H217" s="128"/>
    </row>
    <row r="218" spans="2:8" s="27" customFormat="1" ht="11.25" x14ac:dyDescent="0.2">
      <c r="B218" s="120">
        <f t="shared" si="10"/>
        <v>3.0299999999999994</v>
      </c>
      <c r="C218" s="36" t="s">
        <v>208</v>
      </c>
      <c r="D218" s="37" t="s">
        <v>209</v>
      </c>
      <c r="E218" s="37" t="s">
        <v>2</v>
      </c>
      <c r="F218" s="35">
        <v>1</v>
      </c>
      <c r="G218" s="51"/>
      <c r="H218" s="128"/>
    </row>
    <row r="219" spans="2:8" s="27" customFormat="1" ht="11.25" x14ac:dyDescent="0.2">
      <c r="B219" s="120">
        <f t="shared" si="10"/>
        <v>3.0399999999999991</v>
      </c>
      <c r="C219" s="36" t="s">
        <v>210</v>
      </c>
      <c r="D219" s="37" t="s">
        <v>211</v>
      </c>
      <c r="E219" s="37" t="s">
        <v>2</v>
      </c>
      <c r="F219" s="35">
        <v>1</v>
      </c>
      <c r="G219" s="51"/>
      <c r="H219" s="128"/>
    </row>
    <row r="220" spans="2:8" s="27" customFormat="1" ht="11.25" x14ac:dyDescent="0.2">
      <c r="B220" s="120">
        <f t="shared" si="10"/>
        <v>3.0499999999999989</v>
      </c>
      <c r="C220" s="36" t="s">
        <v>212</v>
      </c>
      <c r="D220" s="37" t="s">
        <v>6</v>
      </c>
      <c r="E220" s="37" t="s">
        <v>2</v>
      </c>
      <c r="F220" s="35">
        <v>1</v>
      </c>
      <c r="G220" s="51"/>
      <c r="H220" s="128"/>
    </row>
    <row r="221" spans="2:8" s="27" customFormat="1" ht="11.25" x14ac:dyDescent="0.2">
      <c r="B221" s="120">
        <f t="shared" si="10"/>
        <v>3.0599999999999987</v>
      </c>
      <c r="C221" s="99" t="s">
        <v>213</v>
      </c>
      <c r="D221" s="37" t="s">
        <v>6</v>
      </c>
      <c r="E221" s="37" t="s">
        <v>2</v>
      </c>
      <c r="F221" s="35">
        <v>1</v>
      </c>
      <c r="G221" s="51"/>
      <c r="H221" s="128"/>
    </row>
    <row r="222" spans="2:8" s="27" customFormat="1" ht="11.25" x14ac:dyDescent="0.2">
      <c r="B222" s="120">
        <f t="shared" si="10"/>
        <v>3.0699999999999985</v>
      </c>
      <c r="C222" s="36" t="s">
        <v>214</v>
      </c>
      <c r="D222" s="37" t="s">
        <v>6</v>
      </c>
      <c r="E222" s="37" t="s">
        <v>2</v>
      </c>
      <c r="F222" s="35">
        <v>6</v>
      </c>
      <c r="G222" s="51"/>
      <c r="H222" s="128"/>
    </row>
    <row r="223" spans="2:8" s="27" customFormat="1" ht="7.5" customHeight="1" x14ac:dyDescent="0.2">
      <c r="B223" s="129"/>
      <c r="C223" s="99"/>
      <c r="D223" s="37"/>
      <c r="E223" s="37"/>
      <c r="F223" s="35"/>
      <c r="G223" s="51"/>
      <c r="H223" s="128"/>
    </row>
    <row r="224" spans="2:8" s="31" customFormat="1" ht="11.25" x14ac:dyDescent="0.2">
      <c r="B224" s="118">
        <f>+B214+1</f>
        <v>4</v>
      </c>
      <c r="C224" s="143" t="s">
        <v>33</v>
      </c>
      <c r="D224" s="143"/>
      <c r="E224" s="143"/>
      <c r="F224" s="33"/>
      <c r="G224" s="34"/>
      <c r="H224" s="119"/>
    </row>
    <row r="225" spans="2:8" s="27" customFormat="1" ht="11.25" hidden="1" x14ac:dyDescent="0.2">
      <c r="B225" s="120">
        <f>+B224+0.01</f>
        <v>4.01</v>
      </c>
      <c r="C225" s="36" t="s">
        <v>34</v>
      </c>
      <c r="D225" s="37" t="s">
        <v>0</v>
      </c>
      <c r="E225" s="37" t="s">
        <v>2</v>
      </c>
      <c r="F225" s="35"/>
      <c r="G225" s="51"/>
      <c r="H225" s="128"/>
    </row>
    <row r="226" spans="2:8" s="27" customFormat="1" ht="11.25" hidden="1" x14ac:dyDescent="0.2">
      <c r="B226" s="120">
        <f>+B225+0.01</f>
        <v>4.0199999999999996</v>
      </c>
      <c r="C226" s="36" t="s">
        <v>106</v>
      </c>
      <c r="D226" s="37" t="s">
        <v>24</v>
      </c>
      <c r="E226" s="37" t="s">
        <v>2</v>
      </c>
      <c r="F226" s="35"/>
      <c r="G226" s="51"/>
      <c r="H226" s="128"/>
    </row>
    <row r="227" spans="2:8" s="27" customFormat="1" ht="11.25" hidden="1" x14ac:dyDescent="0.2">
      <c r="B227" s="120">
        <f>+B226+0.01</f>
        <v>4.0299999999999994</v>
      </c>
      <c r="C227" s="36" t="s">
        <v>106</v>
      </c>
      <c r="D227" s="37" t="s">
        <v>1</v>
      </c>
      <c r="E227" s="37" t="s">
        <v>2</v>
      </c>
      <c r="F227" s="35"/>
      <c r="G227" s="51"/>
      <c r="H227" s="128"/>
    </row>
    <row r="228" spans="2:8" s="27" customFormat="1" ht="11.25" hidden="1" x14ac:dyDescent="0.2">
      <c r="B228" s="120">
        <f>+B227+0.01</f>
        <v>4.0399999999999991</v>
      </c>
      <c r="C228" s="36" t="s">
        <v>107</v>
      </c>
      <c r="D228" s="37" t="s">
        <v>0</v>
      </c>
      <c r="E228" s="37" t="s">
        <v>2</v>
      </c>
      <c r="F228" s="35"/>
      <c r="G228" s="51"/>
      <c r="H228" s="128"/>
    </row>
    <row r="229" spans="2:8" s="27" customFormat="1" ht="11.25" hidden="1" x14ac:dyDescent="0.2">
      <c r="B229" s="120">
        <f>+B228+0.01</f>
        <v>4.0499999999999989</v>
      </c>
      <c r="C229" s="36" t="s">
        <v>240</v>
      </c>
      <c r="D229" s="37" t="s">
        <v>1</v>
      </c>
      <c r="E229" s="37" t="s">
        <v>2</v>
      </c>
      <c r="F229" s="35"/>
      <c r="G229" s="51"/>
      <c r="H229" s="128"/>
    </row>
    <row r="230" spans="2:8" s="27" customFormat="1" ht="11.25" x14ac:dyDescent="0.2">
      <c r="B230" s="120">
        <f>+B224+0.01</f>
        <v>4.01</v>
      </c>
      <c r="C230" s="36" t="s">
        <v>264</v>
      </c>
      <c r="D230" s="37" t="s">
        <v>20</v>
      </c>
      <c r="E230" s="37" t="s">
        <v>2</v>
      </c>
      <c r="F230" s="35">
        <v>1</v>
      </c>
      <c r="G230" s="51"/>
      <c r="H230" s="128"/>
    </row>
    <row r="231" spans="2:8" s="27" customFormat="1" ht="7.5" customHeight="1" x14ac:dyDescent="0.2">
      <c r="B231" s="127"/>
      <c r="C231" s="99"/>
      <c r="D231" s="37"/>
      <c r="E231" s="37"/>
      <c r="F231" s="35"/>
      <c r="G231" s="38"/>
      <c r="H231" s="121"/>
    </row>
    <row r="232" spans="2:8" s="31" customFormat="1" ht="11.25" hidden="1" x14ac:dyDescent="0.2">
      <c r="B232" s="118">
        <f>+B224+1</f>
        <v>5</v>
      </c>
      <c r="C232" s="143" t="s">
        <v>37</v>
      </c>
      <c r="D232" s="143"/>
      <c r="E232" s="143"/>
      <c r="F232" s="33"/>
      <c r="G232" s="34"/>
      <c r="H232" s="119"/>
    </row>
    <row r="233" spans="2:8" s="27" customFormat="1" ht="11.25" hidden="1" x14ac:dyDescent="0.2">
      <c r="B233" s="120">
        <f>+B232+0.01</f>
        <v>5.01</v>
      </c>
      <c r="C233" s="36" t="s">
        <v>39</v>
      </c>
      <c r="D233" s="37" t="s">
        <v>24</v>
      </c>
      <c r="E233" s="37" t="s">
        <v>2</v>
      </c>
      <c r="F233" s="35"/>
      <c r="G233" s="51"/>
      <c r="H233" s="128"/>
    </row>
    <row r="234" spans="2:8" s="27" customFormat="1" ht="11.25" hidden="1" x14ac:dyDescent="0.2">
      <c r="B234" s="120">
        <f>+B233+0.01</f>
        <v>5.0199999999999996</v>
      </c>
      <c r="C234" s="36" t="s">
        <v>39</v>
      </c>
      <c r="D234" s="37" t="s">
        <v>6</v>
      </c>
      <c r="E234" s="37" t="s">
        <v>2</v>
      </c>
      <c r="F234" s="35"/>
      <c r="G234" s="51"/>
      <c r="H234" s="128"/>
    </row>
    <row r="235" spans="2:8" s="27" customFormat="1" ht="11.25" hidden="1" x14ac:dyDescent="0.2">
      <c r="B235" s="120">
        <f>+B234+0.01</f>
        <v>5.0299999999999994</v>
      </c>
      <c r="C235" s="36" t="s">
        <v>39</v>
      </c>
      <c r="D235" s="37" t="s">
        <v>1</v>
      </c>
      <c r="E235" s="37" t="s">
        <v>2</v>
      </c>
      <c r="F235" s="35"/>
      <c r="G235" s="51"/>
      <c r="H235" s="128"/>
    </row>
    <row r="236" spans="2:8" s="27" customFormat="1" ht="7.5" hidden="1" customHeight="1" x14ac:dyDescent="0.2">
      <c r="B236" s="127"/>
      <c r="C236" s="99"/>
      <c r="D236" s="37"/>
      <c r="E236" s="37"/>
      <c r="F236" s="35"/>
      <c r="G236" s="38"/>
      <c r="H236" s="121"/>
    </row>
    <row r="237" spans="2:8" s="31" customFormat="1" ht="11.25" hidden="1" x14ac:dyDescent="0.2">
      <c r="B237" s="118">
        <f>+B232+1</f>
        <v>6</v>
      </c>
      <c r="C237" s="143" t="s">
        <v>40</v>
      </c>
      <c r="D237" s="143"/>
      <c r="E237" s="143"/>
      <c r="F237" s="33"/>
      <c r="G237" s="34"/>
      <c r="H237" s="119"/>
    </row>
    <row r="238" spans="2:8" s="27" customFormat="1" ht="11.25" hidden="1" x14ac:dyDescent="0.2">
      <c r="B238" s="120">
        <f>+B237+0.01</f>
        <v>6.01</v>
      </c>
      <c r="C238" s="36" t="s">
        <v>42</v>
      </c>
      <c r="D238" s="37" t="s">
        <v>0</v>
      </c>
      <c r="E238" s="37" t="s">
        <v>2</v>
      </c>
      <c r="F238" s="35"/>
      <c r="G238" s="51"/>
      <c r="H238" s="128"/>
    </row>
    <row r="239" spans="2:8" s="27" customFormat="1" ht="7.5" hidden="1" customHeight="1" x14ac:dyDescent="0.2">
      <c r="B239" s="127"/>
      <c r="C239" s="99"/>
      <c r="D239" s="37"/>
      <c r="E239" s="37"/>
      <c r="F239" s="35"/>
      <c r="G239" s="38"/>
      <c r="H239" s="121"/>
    </row>
    <row r="240" spans="2:8" s="31" customFormat="1" ht="11.25" x14ac:dyDescent="0.2">
      <c r="B240" s="118">
        <f>+B224+1</f>
        <v>5</v>
      </c>
      <c r="C240" s="143" t="s">
        <v>103</v>
      </c>
      <c r="D240" s="143"/>
      <c r="E240" s="143"/>
      <c r="F240" s="33"/>
      <c r="G240" s="34"/>
      <c r="H240" s="119"/>
    </row>
    <row r="241" spans="2:8" s="27" customFormat="1" ht="11.25" x14ac:dyDescent="0.2">
      <c r="B241" s="120">
        <f>+B240+0.01</f>
        <v>5.01</v>
      </c>
      <c r="C241" s="36" t="s">
        <v>21</v>
      </c>
      <c r="D241" s="37" t="s">
        <v>0</v>
      </c>
      <c r="E241" s="37" t="s">
        <v>2</v>
      </c>
      <c r="F241" s="35">
        <v>0</v>
      </c>
      <c r="G241" s="51"/>
      <c r="H241" s="128"/>
    </row>
    <row r="242" spans="2:8" s="27" customFormat="1" ht="11.25" x14ac:dyDescent="0.2">
      <c r="B242" s="120">
        <f>+B241+0.01</f>
        <v>5.0199999999999996</v>
      </c>
      <c r="C242" s="36" t="s">
        <v>34</v>
      </c>
      <c r="D242" s="37" t="s">
        <v>0</v>
      </c>
      <c r="E242" s="37" t="s">
        <v>2</v>
      </c>
      <c r="F242" s="35">
        <v>0</v>
      </c>
      <c r="G242" s="51"/>
      <c r="H242" s="128"/>
    </row>
    <row r="243" spans="2:8" s="27" customFormat="1" ht="11.25" x14ac:dyDescent="0.2">
      <c r="B243" s="120">
        <f>+B242+0.01</f>
        <v>5.0299999999999994</v>
      </c>
      <c r="C243" s="36" t="s">
        <v>43</v>
      </c>
      <c r="D243" s="37" t="s">
        <v>0</v>
      </c>
      <c r="E243" s="37" t="s">
        <v>2</v>
      </c>
      <c r="F243" s="35">
        <v>0</v>
      </c>
      <c r="G243" s="51"/>
      <c r="H243" s="128"/>
    </row>
    <row r="244" spans="2:8" s="27" customFormat="1" ht="7.5" customHeight="1" x14ac:dyDescent="0.2">
      <c r="B244" s="127"/>
      <c r="C244" s="99"/>
      <c r="D244" s="37"/>
      <c r="E244" s="37"/>
      <c r="F244" s="35"/>
      <c r="G244" s="38"/>
      <c r="H244" s="121"/>
    </row>
    <row r="245" spans="2:8" s="31" customFormat="1" ht="11.25" hidden="1" x14ac:dyDescent="0.2">
      <c r="B245" s="118">
        <f>+B240+1</f>
        <v>6</v>
      </c>
      <c r="C245" s="143" t="s">
        <v>46</v>
      </c>
      <c r="D245" s="143"/>
      <c r="E245" s="143"/>
      <c r="F245" s="33"/>
      <c r="G245" s="34"/>
      <c r="H245" s="119"/>
    </row>
    <row r="246" spans="2:8" s="27" customFormat="1" ht="11.25" hidden="1" x14ac:dyDescent="0.2">
      <c r="B246" s="120">
        <f>+B245+0.01</f>
        <v>6.01</v>
      </c>
      <c r="C246" s="36" t="s">
        <v>108</v>
      </c>
      <c r="D246" s="37" t="s">
        <v>24</v>
      </c>
      <c r="E246" s="44" t="s">
        <v>2</v>
      </c>
      <c r="F246" s="35"/>
      <c r="G246" s="51"/>
      <c r="H246" s="128"/>
    </row>
    <row r="247" spans="2:8" s="27" customFormat="1" ht="11.25" hidden="1" x14ac:dyDescent="0.2">
      <c r="B247" s="120">
        <f>+B246+0.01</f>
        <v>6.02</v>
      </c>
      <c r="C247" s="36" t="s">
        <v>108</v>
      </c>
      <c r="D247" s="44" t="s">
        <v>1</v>
      </c>
      <c r="E247" s="44" t="s">
        <v>2</v>
      </c>
      <c r="F247" s="35"/>
      <c r="G247" s="51"/>
      <c r="H247" s="128"/>
    </row>
    <row r="248" spans="2:8" s="27" customFormat="1" ht="7.5" hidden="1" customHeight="1" x14ac:dyDescent="0.2">
      <c r="B248" s="127"/>
      <c r="C248" s="99"/>
      <c r="D248" s="37"/>
      <c r="E248" s="37"/>
      <c r="F248" s="35"/>
      <c r="G248" s="38"/>
      <c r="H248" s="121"/>
    </row>
    <row r="249" spans="2:8" s="31" customFormat="1" ht="11.25" x14ac:dyDescent="0.2">
      <c r="B249" s="118">
        <f>+B240+1</f>
        <v>6</v>
      </c>
      <c r="C249" s="143" t="s">
        <v>109</v>
      </c>
      <c r="D249" s="143"/>
      <c r="E249" s="143"/>
      <c r="F249" s="33"/>
      <c r="G249" s="34"/>
      <c r="H249" s="119"/>
    </row>
    <row r="250" spans="2:8" s="26" customFormat="1" ht="11.25" hidden="1" x14ac:dyDescent="0.2">
      <c r="B250" s="120">
        <f>+B252+0.01</f>
        <v>6.02</v>
      </c>
      <c r="C250" s="52" t="s">
        <v>222</v>
      </c>
      <c r="D250" s="53" t="s">
        <v>241</v>
      </c>
      <c r="E250" s="53" t="s">
        <v>2</v>
      </c>
      <c r="F250" s="35"/>
      <c r="G250" s="54"/>
      <c r="H250" s="130"/>
    </row>
    <row r="251" spans="2:8" s="26" customFormat="1" ht="22.5" hidden="1" x14ac:dyDescent="0.2">
      <c r="B251" s="120">
        <f>+B248+0.01</f>
        <v>0.01</v>
      </c>
      <c r="C251" s="52" t="s">
        <v>337</v>
      </c>
      <c r="D251" s="53" t="s">
        <v>24</v>
      </c>
      <c r="E251" s="53" t="s">
        <v>2</v>
      </c>
      <c r="F251" s="35"/>
      <c r="G251" s="54"/>
      <c r="H251" s="130"/>
    </row>
    <row r="252" spans="2:8" s="26" customFormat="1" ht="22.5" x14ac:dyDescent="0.25">
      <c r="B252" s="131">
        <f>+B249+0.01</f>
        <v>6.01</v>
      </c>
      <c r="C252" s="52" t="s">
        <v>347</v>
      </c>
      <c r="D252" s="53" t="s">
        <v>348</v>
      </c>
      <c r="E252" s="53" t="s">
        <v>2</v>
      </c>
      <c r="F252" s="56">
        <v>6</v>
      </c>
      <c r="G252" s="54"/>
      <c r="H252" s="130"/>
    </row>
    <row r="253" spans="2:8" s="27" customFormat="1" ht="11.25" hidden="1" x14ac:dyDescent="0.2">
      <c r="B253" s="120">
        <f>+B250+0.01</f>
        <v>6.0299999999999994</v>
      </c>
      <c r="C253" s="36" t="s">
        <v>242</v>
      </c>
      <c r="D253" s="37" t="s">
        <v>110</v>
      </c>
      <c r="E253" s="37" t="s">
        <v>2</v>
      </c>
      <c r="F253" s="35"/>
      <c r="G253" s="51"/>
      <c r="H253" s="128"/>
    </row>
    <row r="254" spans="2:8" s="27" customFormat="1" ht="11.25" x14ac:dyDescent="0.2">
      <c r="B254" s="120">
        <f>+B250+0.01</f>
        <v>6.0299999999999994</v>
      </c>
      <c r="C254" s="36" t="s">
        <v>127</v>
      </c>
      <c r="D254" s="37"/>
      <c r="E254" s="37" t="s">
        <v>2</v>
      </c>
      <c r="F254" s="35">
        <v>6</v>
      </c>
      <c r="G254" s="51"/>
      <c r="H254" s="128"/>
    </row>
    <row r="255" spans="2:8" s="27" customFormat="1" ht="7.5" customHeight="1" x14ac:dyDescent="0.2">
      <c r="B255" s="127"/>
      <c r="C255" s="99"/>
      <c r="D255" s="37"/>
      <c r="E255" s="37"/>
      <c r="F255" s="35"/>
      <c r="G255" s="38"/>
      <c r="H255" s="121"/>
    </row>
    <row r="256" spans="2:8" s="27" customFormat="1" ht="11.25" hidden="1" x14ac:dyDescent="0.2">
      <c r="B256" s="117" t="s">
        <v>156</v>
      </c>
      <c r="C256" s="150" t="s">
        <v>243</v>
      </c>
      <c r="D256" s="150"/>
      <c r="E256" s="151"/>
      <c r="F256" s="89"/>
      <c r="G256" s="89"/>
      <c r="H256" s="116"/>
    </row>
    <row r="257" spans="2:8" s="31" customFormat="1" ht="11.25" hidden="1" x14ac:dyDescent="0.2">
      <c r="B257" s="118">
        <v>1</v>
      </c>
      <c r="C257" s="143" t="s">
        <v>55</v>
      </c>
      <c r="D257" s="143"/>
      <c r="E257" s="143"/>
      <c r="F257" s="33"/>
      <c r="G257" s="34"/>
      <c r="H257" s="119"/>
    </row>
    <row r="258" spans="2:8" s="27" customFormat="1" ht="11.25" hidden="1" x14ac:dyDescent="0.2">
      <c r="B258" s="120">
        <f>+B257+0.01</f>
        <v>1.01</v>
      </c>
      <c r="C258" s="36" t="s">
        <v>128</v>
      </c>
      <c r="D258" s="37"/>
      <c r="E258" s="37" t="s">
        <v>17</v>
      </c>
      <c r="F258" s="35"/>
      <c r="G258" s="51"/>
      <c r="H258" s="128"/>
    </row>
    <row r="259" spans="2:8" s="27" customFormat="1" ht="11.25" hidden="1" x14ac:dyDescent="0.2">
      <c r="B259" s="120">
        <f>+B258+0.01</f>
        <v>1.02</v>
      </c>
      <c r="C259" s="36" t="s">
        <v>52</v>
      </c>
      <c r="D259" s="37" t="s">
        <v>0</v>
      </c>
      <c r="E259" s="37" t="s">
        <v>2</v>
      </c>
      <c r="F259" s="35"/>
      <c r="G259" s="38"/>
      <c r="H259" s="128"/>
    </row>
    <row r="260" spans="2:8" s="27" customFormat="1" ht="7.5" hidden="1" customHeight="1" x14ac:dyDescent="0.2">
      <c r="B260" s="127"/>
      <c r="C260" s="99"/>
      <c r="D260" s="37"/>
      <c r="E260" s="37"/>
      <c r="F260" s="35"/>
      <c r="G260" s="38"/>
      <c r="H260" s="121"/>
    </row>
    <row r="261" spans="2:8" s="31" customFormat="1" ht="11.25" hidden="1" x14ac:dyDescent="0.2">
      <c r="B261" s="118">
        <f>+B257+1</f>
        <v>2</v>
      </c>
      <c r="C261" s="143" t="s">
        <v>111</v>
      </c>
      <c r="D261" s="143"/>
      <c r="E261" s="143"/>
      <c r="F261" s="33"/>
      <c r="G261" s="34"/>
      <c r="H261" s="119"/>
    </row>
    <row r="262" spans="2:8" s="27" customFormat="1" ht="11.25" hidden="1" x14ac:dyDescent="0.2">
      <c r="B262" s="120">
        <f>+B261+0.01</f>
        <v>2.0099999999999998</v>
      </c>
      <c r="C262" s="36" t="s">
        <v>86</v>
      </c>
      <c r="D262" s="37" t="s">
        <v>0</v>
      </c>
      <c r="E262" s="37" t="s">
        <v>2</v>
      </c>
      <c r="F262" s="35"/>
      <c r="G262" s="51"/>
      <c r="H262" s="128"/>
    </row>
    <row r="263" spans="2:8" s="27" customFormat="1" ht="11.25" hidden="1" x14ac:dyDescent="0.2">
      <c r="B263" s="120">
        <f>+B262+0.01</f>
        <v>2.0199999999999996</v>
      </c>
      <c r="C263" s="36" t="s">
        <v>53</v>
      </c>
      <c r="D263" s="37" t="s">
        <v>0</v>
      </c>
      <c r="E263" s="37" t="s">
        <v>2</v>
      </c>
      <c r="F263" s="35"/>
      <c r="G263" s="38"/>
      <c r="H263" s="128"/>
    </row>
    <row r="264" spans="2:8" s="27" customFormat="1" ht="11.25" hidden="1" x14ac:dyDescent="0.2">
      <c r="B264" s="120">
        <f>+B263+0.01</f>
        <v>2.0299999999999994</v>
      </c>
      <c r="C264" s="36" t="s">
        <v>244</v>
      </c>
      <c r="D264" s="37"/>
      <c r="E264" s="37" t="s">
        <v>2</v>
      </c>
      <c r="F264" s="35"/>
      <c r="G264" s="51"/>
      <c r="H264" s="128"/>
    </row>
    <row r="265" spans="2:8" s="27" customFormat="1" ht="7.5" hidden="1" customHeight="1" x14ac:dyDescent="0.2">
      <c r="B265" s="127"/>
      <c r="C265" s="99"/>
      <c r="D265" s="37"/>
      <c r="E265" s="37"/>
      <c r="F265" s="35"/>
      <c r="G265" s="38"/>
      <c r="H265" s="121"/>
    </row>
    <row r="266" spans="2:8" s="27" customFormat="1" ht="11.25" x14ac:dyDescent="0.2">
      <c r="B266" s="117" t="s">
        <v>157</v>
      </c>
      <c r="C266" s="150" t="s">
        <v>245</v>
      </c>
      <c r="D266" s="150"/>
      <c r="E266" s="151"/>
      <c r="F266" s="89"/>
      <c r="G266" s="89"/>
      <c r="H266" s="116"/>
    </row>
    <row r="267" spans="2:8" s="31" customFormat="1" ht="11.25" x14ac:dyDescent="0.2">
      <c r="B267" s="118">
        <v>1</v>
      </c>
      <c r="C267" s="143" t="s">
        <v>68</v>
      </c>
      <c r="D267" s="143"/>
      <c r="E267" s="143"/>
      <c r="F267" s="33"/>
      <c r="G267" s="34"/>
      <c r="H267" s="119"/>
    </row>
    <row r="268" spans="2:8" s="27" customFormat="1" ht="11.25" x14ac:dyDescent="0.2">
      <c r="B268" s="120">
        <f>+B267+0.01</f>
        <v>1.01</v>
      </c>
      <c r="C268" s="36" t="s">
        <v>69</v>
      </c>
      <c r="D268" s="37"/>
      <c r="E268" s="37" t="s">
        <v>3</v>
      </c>
      <c r="F268" s="35">
        <v>0</v>
      </c>
      <c r="G268" s="51"/>
      <c r="H268" s="128"/>
    </row>
    <row r="269" spans="2:8" s="27" customFormat="1" ht="11.25" x14ac:dyDescent="0.2">
      <c r="B269" s="120">
        <f>+B268+0.01</f>
        <v>1.02</v>
      </c>
      <c r="C269" s="36" t="s">
        <v>70</v>
      </c>
      <c r="D269" s="37"/>
      <c r="E269" s="37" t="s">
        <v>3</v>
      </c>
      <c r="F269" s="35">
        <v>0</v>
      </c>
      <c r="G269" s="51"/>
      <c r="H269" s="128"/>
    </row>
    <row r="270" spans="2:8" s="27" customFormat="1" ht="7.5" customHeight="1" x14ac:dyDescent="0.2">
      <c r="B270" s="127"/>
      <c r="C270" s="99"/>
      <c r="D270" s="37"/>
      <c r="E270" s="37"/>
      <c r="F270" s="35"/>
      <c r="G270" s="38"/>
      <c r="H270" s="121"/>
    </row>
    <row r="271" spans="2:8" s="31" customFormat="1" ht="11.25" x14ac:dyDescent="0.2">
      <c r="B271" s="118">
        <f>+B267+1</f>
        <v>2</v>
      </c>
      <c r="C271" s="143" t="s">
        <v>77</v>
      </c>
      <c r="D271" s="143"/>
      <c r="E271" s="143"/>
      <c r="F271" s="33"/>
      <c r="G271" s="34"/>
      <c r="H271" s="119"/>
    </row>
    <row r="272" spans="2:8" s="27" customFormat="1" ht="11.25" x14ac:dyDescent="0.2">
      <c r="B272" s="120">
        <f>+B271+0.01</f>
        <v>2.0099999999999998</v>
      </c>
      <c r="C272" s="36" t="s">
        <v>78</v>
      </c>
      <c r="D272" s="36"/>
      <c r="E272" s="37" t="s">
        <v>351</v>
      </c>
      <c r="F272" s="35">
        <v>0</v>
      </c>
      <c r="G272" s="51"/>
      <c r="H272" s="128"/>
    </row>
    <row r="273" spans="2:8" s="27" customFormat="1" ht="11.25" x14ac:dyDescent="0.2">
      <c r="B273" s="120">
        <f>+B272+0.01</f>
        <v>2.0199999999999996</v>
      </c>
      <c r="C273" s="36" t="s">
        <v>18</v>
      </c>
      <c r="D273" s="36"/>
      <c r="E273" s="37" t="s">
        <v>17</v>
      </c>
      <c r="F273" s="35">
        <v>0</v>
      </c>
      <c r="G273" s="51"/>
      <c r="H273" s="128"/>
    </row>
    <row r="274" spans="2:8" s="27" customFormat="1" ht="7.5" customHeight="1" x14ac:dyDescent="0.2">
      <c r="B274" s="127"/>
      <c r="C274" s="99"/>
      <c r="D274" s="37"/>
      <c r="E274" s="37"/>
      <c r="F274" s="35"/>
      <c r="G274" s="38"/>
      <c r="H274" s="121"/>
    </row>
    <row r="275" spans="2:8" s="31" customFormat="1" ht="11.25" hidden="1" x14ac:dyDescent="0.2">
      <c r="B275" s="118">
        <f>+B271+1</f>
        <v>3</v>
      </c>
      <c r="C275" s="143" t="s">
        <v>71</v>
      </c>
      <c r="D275" s="143"/>
      <c r="E275" s="143"/>
      <c r="F275" s="33"/>
      <c r="G275" s="34"/>
      <c r="H275" s="119"/>
    </row>
    <row r="276" spans="2:8" s="27" customFormat="1" ht="11.25" hidden="1" x14ac:dyDescent="0.2">
      <c r="B276" s="120">
        <f>+B275+0.01</f>
        <v>3.01</v>
      </c>
      <c r="C276" s="36" t="s">
        <v>72</v>
      </c>
      <c r="D276" s="37"/>
      <c r="E276" s="37" t="s">
        <v>2</v>
      </c>
      <c r="F276" s="35"/>
      <c r="G276" s="57"/>
      <c r="H276" s="128"/>
    </row>
    <row r="277" spans="2:8" s="27" customFormat="1" ht="7.5" hidden="1" customHeight="1" x14ac:dyDescent="0.2">
      <c r="B277" s="127"/>
      <c r="C277" s="99"/>
      <c r="D277" s="37"/>
      <c r="E277" s="37"/>
      <c r="F277" s="35"/>
      <c r="G277" s="51"/>
      <c r="H277" s="128"/>
    </row>
    <row r="278" spans="2:8" s="27" customFormat="1" ht="11.25" hidden="1" x14ac:dyDescent="0.2">
      <c r="B278" s="117" t="s">
        <v>171</v>
      </c>
      <c r="C278" s="150" t="s">
        <v>79</v>
      </c>
      <c r="D278" s="150"/>
      <c r="E278" s="151"/>
      <c r="F278" s="89"/>
      <c r="G278" s="89"/>
      <c r="H278" s="116"/>
    </row>
    <row r="279" spans="2:8" s="31" customFormat="1" ht="11.25" hidden="1" x14ac:dyDescent="0.2">
      <c r="B279" s="118">
        <v>1</v>
      </c>
      <c r="C279" s="143" t="s">
        <v>80</v>
      </c>
      <c r="D279" s="143"/>
      <c r="E279" s="143"/>
      <c r="F279" s="33"/>
      <c r="G279" s="34"/>
      <c r="H279" s="119"/>
    </row>
    <row r="280" spans="2:8" s="27" customFormat="1" ht="11.25" hidden="1" x14ac:dyDescent="0.2">
      <c r="B280" s="120">
        <f>+B279+0.01</f>
        <v>1.01</v>
      </c>
      <c r="C280" s="36" t="s">
        <v>129</v>
      </c>
      <c r="D280" s="37"/>
      <c r="E280" s="37" t="s">
        <v>17</v>
      </c>
      <c r="F280" s="35"/>
      <c r="G280" s="57"/>
      <c r="H280" s="128"/>
    </row>
    <row r="281" spans="2:8" s="27" customFormat="1" ht="11.25" hidden="1" x14ac:dyDescent="0.2">
      <c r="B281" s="120">
        <f>+B280+0.01</f>
        <v>1.02</v>
      </c>
      <c r="C281" s="36" t="s">
        <v>112</v>
      </c>
      <c r="D281" s="37"/>
      <c r="E281" s="37" t="s">
        <v>17</v>
      </c>
      <c r="F281" s="35"/>
      <c r="G281" s="57"/>
      <c r="H281" s="128"/>
    </row>
    <row r="282" spans="2:8" s="27" customFormat="1" ht="7.5" hidden="1" customHeight="1" x14ac:dyDescent="0.2">
      <c r="B282" s="127"/>
      <c r="C282" s="99"/>
      <c r="D282" s="37"/>
      <c r="E282" s="37"/>
      <c r="F282" s="35"/>
      <c r="G282" s="51"/>
      <c r="H282" s="128"/>
    </row>
    <row r="283" spans="2:8" s="27" customFormat="1" ht="12.75" hidden="1" customHeight="1" x14ac:dyDescent="0.2">
      <c r="B283" s="117" t="s">
        <v>178</v>
      </c>
      <c r="C283" s="150" t="s">
        <v>92</v>
      </c>
      <c r="D283" s="150"/>
      <c r="E283" s="151"/>
      <c r="F283" s="89"/>
      <c r="G283" s="89"/>
      <c r="H283" s="116"/>
    </row>
    <row r="284" spans="2:8" s="31" customFormat="1" ht="12.75" hidden="1" customHeight="1" x14ac:dyDescent="0.2">
      <c r="B284" s="118">
        <v>1</v>
      </c>
      <c r="C284" s="143" t="s">
        <v>92</v>
      </c>
      <c r="D284" s="143"/>
      <c r="E284" s="143"/>
      <c r="F284" s="33"/>
      <c r="G284" s="34"/>
      <c r="H284" s="119"/>
    </row>
    <row r="285" spans="2:8" s="27" customFormat="1" ht="12.75" hidden="1" customHeight="1" x14ac:dyDescent="0.2">
      <c r="B285" s="120">
        <f>+B284+0.01</f>
        <v>1.01</v>
      </c>
      <c r="C285" s="36" t="s">
        <v>5</v>
      </c>
      <c r="D285" s="36"/>
      <c r="E285" s="44" t="s">
        <v>2</v>
      </c>
      <c r="F285" s="45"/>
      <c r="G285" s="51"/>
      <c r="H285" s="128"/>
    </row>
    <row r="286" spans="2:8" s="27" customFormat="1" ht="12.75" hidden="1" customHeight="1" x14ac:dyDescent="0.2">
      <c r="B286" s="120">
        <f>+B285+0.01</f>
        <v>1.02</v>
      </c>
      <c r="C286" s="36" t="s">
        <v>94</v>
      </c>
      <c r="D286" s="36"/>
      <c r="E286" s="44" t="s">
        <v>2</v>
      </c>
      <c r="F286" s="45"/>
      <c r="G286" s="51"/>
      <c r="H286" s="128"/>
    </row>
    <row r="287" spans="2:8" s="27" customFormat="1" ht="12.75" hidden="1" customHeight="1" x14ac:dyDescent="0.2">
      <c r="B287" s="120">
        <f>+B286+0.01</f>
        <v>1.03</v>
      </c>
      <c r="C287" s="36" t="s">
        <v>130</v>
      </c>
      <c r="D287" s="36"/>
      <c r="E287" s="44" t="s">
        <v>2</v>
      </c>
      <c r="F287" s="45"/>
      <c r="G287" s="51"/>
      <c r="H287" s="128"/>
    </row>
    <row r="288" spans="2:8" s="27" customFormat="1" ht="7.5" hidden="1" customHeight="1" x14ac:dyDescent="0.2">
      <c r="B288" s="132"/>
      <c r="D288" s="58"/>
      <c r="F288" s="48"/>
      <c r="G288" s="49"/>
      <c r="H288" s="125"/>
    </row>
    <row r="289" spans="2:10" s="29" customFormat="1" ht="12.75" x14ac:dyDescent="0.2">
      <c r="B289" s="144" t="s">
        <v>248</v>
      </c>
      <c r="C289" s="145"/>
      <c r="D289" s="145"/>
      <c r="E289" s="145"/>
      <c r="F289" s="88"/>
      <c r="G289" s="88"/>
      <c r="H289" s="114"/>
      <c r="J289" s="30"/>
    </row>
    <row r="290" spans="2:10" s="27" customFormat="1" ht="7.5" customHeight="1" x14ac:dyDescent="0.2">
      <c r="B290" s="132"/>
      <c r="D290" s="58"/>
      <c r="F290" s="48"/>
      <c r="G290" s="49"/>
      <c r="H290" s="125"/>
    </row>
    <row r="291" spans="2:10" s="29" customFormat="1" ht="13.9" customHeight="1" x14ac:dyDescent="0.2">
      <c r="B291" s="144" t="s">
        <v>249</v>
      </c>
      <c r="C291" s="145"/>
      <c r="D291" s="145"/>
      <c r="E291" s="145"/>
      <c r="F291" s="88"/>
      <c r="G291" s="88"/>
      <c r="H291" s="114"/>
      <c r="J291" s="30"/>
    </row>
    <row r="292" spans="2:10" s="27" customFormat="1" ht="7.5" customHeight="1" x14ac:dyDescent="0.2">
      <c r="B292" s="133"/>
      <c r="C292" s="47"/>
      <c r="D292" s="47"/>
      <c r="E292" s="47"/>
      <c r="F292" s="92"/>
      <c r="G292" s="89"/>
      <c r="H292" s="116"/>
    </row>
    <row r="293" spans="2:10" s="31" customFormat="1" ht="11.25" x14ac:dyDescent="0.2">
      <c r="B293" s="118">
        <v>1</v>
      </c>
      <c r="C293" s="143" t="s">
        <v>97</v>
      </c>
      <c r="D293" s="143"/>
      <c r="E293" s="143"/>
      <c r="F293" s="33"/>
      <c r="G293" s="34"/>
      <c r="H293" s="119"/>
    </row>
    <row r="294" spans="2:10" s="27" customFormat="1" ht="11.25" x14ac:dyDescent="0.2">
      <c r="B294" s="120">
        <f>+B293+0.01</f>
        <v>1.01</v>
      </c>
      <c r="C294" s="36" t="s">
        <v>258</v>
      </c>
      <c r="D294" s="37" t="s">
        <v>0</v>
      </c>
      <c r="E294" s="37" t="s">
        <v>2</v>
      </c>
      <c r="F294" s="35">
        <v>36</v>
      </c>
      <c r="G294" s="38"/>
      <c r="H294" s="121"/>
    </row>
    <row r="295" spans="2:10" s="27" customFormat="1" ht="11.25" x14ac:dyDescent="0.2">
      <c r="B295" s="120">
        <f>+B294+0.01</f>
        <v>1.02</v>
      </c>
      <c r="C295" s="36" t="s">
        <v>335</v>
      </c>
      <c r="D295" s="37" t="s">
        <v>0</v>
      </c>
      <c r="E295" s="37" t="s">
        <v>2</v>
      </c>
      <c r="F295" s="35">
        <v>36</v>
      </c>
      <c r="G295" s="38"/>
      <c r="H295" s="121"/>
    </row>
    <row r="296" spans="2:10" s="27" customFormat="1" ht="11.25" x14ac:dyDescent="0.2">
      <c r="B296" s="120">
        <f>+B295+0.01</f>
        <v>1.03</v>
      </c>
      <c r="C296" s="36" t="s">
        <v>325</v>
      </c>
      <c r="D296" s="37" t="s">
        <v>0</v>
      </c>
      <c r="E296" s="37" t="s">
        <v>2</v>
      </c>
      <c r="F296" s="35">
        <v>36</v>
      </c>
      <c r="G296" s="38"/>
      <c r="H296" s="121"/>
    </row>
    <row r="297" spans="2:10" s="27" customFormat="1" ht="11.25" x14ac:dyDescent="0.2">
      <c r="B297" s="120">
        <f>+B296+0.01</f>
        <v>1.04</v>
      </c>
      <c r="C297" s="36" t="s">
        <v>54</v>
      </c>
      <c r="D297" s="37"/>
      <c r="E297" s="37" t="s">
        <v>2</v>
      </c>
      <c r="F297" s="35">
        <v>108</v>
      </c>
      <c r="G297" s="38"/>
      <c r="H297" s="121"/>
    </row>
    <row r="298" spans="2:10" s="27" customFormat="1" ht="7.5" customHeight="1" x14ac:dyDescent="0.2">
      <c r="B298" s="122"/>
      <c r="C298" s="99"/>
      <c r="D298" s="37"/>
      <c r="E298" s="37"/>
      <c r="F298" s="35"/>
      <c r="G298" s="38"/>
      <c r="H298" s="121"/>
    </row>
    <row r="299" spans="2:10" s="31" customFormat="1" ht="11.25" x14ac:dyDescent="0.2">
      <c r="B299" s="118">
        <f>+B293+1</f>
        <v>2</v>
      </c>
      <c r="C299" s="143" t="s">
        <v>252</v>
      </c>
      <c r="D299" s="143"/>
      <c r="E299" s="143"/>
      <c r="F299" s="33"/>
      <c r="G299" s="34"/>
      <c r="H299" s="119"/>
    </row>
    <row r="300" spans="2:10" s="27" customFormat="1" ht="11.25" x14ac:dyDescent="0.2">
      <c r="B300" s="120">
        <f>+B299+0.01</f>
        <v>2.0099999999999998</v>
      </c>
      <c r="C300" s="36" t="s">
        <v>253</v>
      </c>
      <c r="D300" s="37" t="s">
        <v>0</v>
      </c>
      <c r="E300" s="37" t="s">
        <v>3</v>
      </c>
      <c r="F300" s="35">
        <v>15</v>
      </c>
      <c r="G300" s="38"/>
      <c r="H300" s="121"/>
    </row>
    <row r="301" spans="2:10" s="27" customFormat="1" ht="11.25" x14ac:dyDescent="0.2">
      <c r="B301" s="120">
        <f>+B300+0.01</f>
        <v>2.0199999999999996</v>
      </c>
      <c r="C301" s="36" t="s">
        <v>254</v>
      </c>
      <c r="D301" s="37" t="s">
        <v>0</v>
      </c>
      <c r="E301" s="37" t="s">
        <v>2</v>
      </c>
      <c r="F301" s="35">
        <v>32</v>
      </c>
      <c r="G301" s="38"/>
      <c r="H301" s="121"/>
    </row>
    <row r="302" spans="2:10" s="27" customFormat="1" ht="11.25" x14ac:dyDescent="0.2">
      <c r="B302" s="120">
        <f t="shared" ref="B302:B311" si="11">+B301+0.01</f>
        <v>2.0299999999999994</v>
      </c>
      <c r="C302" s="36" t="s">
        <v>253</v>
      </c>
      <c r="D302" s="37" t="s">
        <v>20</v>
      </c>
      <c r="E302" s="37" t="s">
        <v>3</v>
      </c>
      <c r="F302" s="35">
        <v>16</v>
      </c>
      <c r="G302" s="38"/>
      <c r="H302" s="121"/>
    </row>
    <row r="303" spans="2:10" s="27" customFormat="1" ht="11.25" x14ac:dyDescent="0.2">
      <c r="B303" s="120">
        <f t="shared" si="11"/>
        <v>2.0399999999999991</v>
      </c>
      <c r="C303" s="36" t="s">
        <v>254</v>
      </c>
      <c r="D303" s="37" t="s">
        <v>20</v>
      </c>
      <c r="E303" s="37" t="s">
        <v>2</v>
      </c>
      <c r="F303" s="35">
        <v>11</v>
      </c>
      <c r="G303" s="38"/>
      <c r="H303" s="121"/>
    </row>
    <row r="304" spans="2:10" s="27" customFormat="1" ht="11.25" x14ac:dyDescent="0.2">
      <c r="B304" s="120">
        <f t="shared" si="11"/>
        <v>2.0499999999999989</v>
      </c>
      <c r="C304" s="36" t="s">
        <v>253</v>
      </c>
      <c r="D304" s="37" t="s">
        <v>15</v>
      </c>
      <c r="E304" s="37" t="s">
        <v>3</v>
      </c>
      <c r="F304" s="35">
        <v>8</v>
      </c>
      <c r="G304" s="38"/>
      <c r="H304" s="121"/>
    </row>
    <row r="305" spans="2:8" s="27" customFormat="1" ht="11.25" x14ac:dyDescent="0.2">
      <c r="B305" s="120">
        <f t="shared" si="11"/>
        <v>2.0599999999999987</v>
      </c>
      <c r="C305" s="36" t="s">
        <v>254</v>
      </c>
      <c r="D305" s="37" t="s">
        <v>15</v>
      </c>
      <c r="E305" s="37" t="s">
        <v>2</v>
      </c>
      <c r="F305" s="35">
        <v>10</v>
      </c>
      <c r="G305" s="38"/>
      <c r="H305" s="121"/>
    </row>
    <row r="306" spans="2:8" s="27" customFormat="1" ht="11.25" x14ac:dyDescent="0.2">
      <c r="B306" s="120">
        <f t="shared" si="11"/>
        <v>2.0699999999999985</v>
      </c>
      <c r="C306" s="36" t="s">
        <v>253</v>
      </c>
      <c r="D306" s="37" t="s">
        <v>23</v>
      </c>
      <c r="E306" s="37" t="s">
        <v>3</v>
      </c>
      <c r="F306" s="35">
        <v>7</v>
      </c>
      <c r="G306" s="38"/>
      <c r="H306" s="121"/>
    </row>
    <row r="307" spans="2:8" s="27" customFormat="1" ht="11.25" x14ac:dyDescent="0.2">
      <c r="B307" s="120">
        <f t="shared" si="11"/>
        <v>2.0799999999999983</v>
      </c>
      <c r="C307" s="36" t="s">
        <v>254</v>
      </c>
      <c r="D307" s="37" t="s">
        <v>23</v>
      </c>
      <c r="E307" s="37" t="s">
        <v>2</v>
      </c>
      <c r="F307" s="35">
        <v>9</v>
      </c>
      <c r="G307" s="38"/>
      <c r="H307" s="121"/>
    </row>
    <row r="308" spans="2:8" s="27" customFormat="1" ht="11.25" x14ac:dyDescent="0.2">
      <c r="B308" s="120">
        <f t="shared" si="11"/>
        <v>2.0899999999999981</v>
      </c>
      <c r="C308" s="36" t="s">
        <v>32</v>
      </c>
      <c r="D308" s="37" t="s">
        <v>0</v>
      </c>
      <c r="E308" s="37" t="s">
        <v>2</v>
      </c>
      <c r="F308" s="35">
        <v>15</v>
      </c>
      <c r="G308" s="38"/>
      <c r="H308" s="121"/>
    </row>
    <row r="309" spans="2:8" s="27" customFormat="1" ht="11.25" x14ac:dyDescent="0.2">
      <c r="B309" s="120">
        <f t="shared" si="11"/>
        <v>2.0999999999999979</v>
      </c>
      <c r="C309" s="36" t="s">
        <v>32</v>
      </c>
      <c r="D309" s="37" t="s">
        <v>20</v>
      </c>
      <c r="E309" s="37" t="s">
        <v>2</v>
      </c>
      <c r="F309" s="35">
        <v>15</v>
      </c>
      <c r="G309" s="38"/>
      <c r="H309" s="121"/>
    </row>
    <row r="310" spans="2:8" s="27" customFormat="1" ht="11.25" x14ac:dyDescent="0.2">
      <c r="B310" s="120">
        <f t="shared" si="11"/>
        <v>2.1099999999999977</v>
      </c>
      <c r="C310" s="36" t="s">
        <v>32</v>
      </c>
      <c r="D310" s="37" t="s">
        <v>15</v>
      </c>
      <c r="E310" s="37" t="s">
        <v>2</v>
      </c>
      <c r="F310" s="35">
        <v>0</v>
      </c>
      <c r="G310" s="38"/>
      <c r="H310" s="121"/>
    </row>
    <row r="311" spans="2:8" s="27" customFormat="1" ht="11.25" x14ac:dyDescent="0.2">
      <c r="B311" s="120">
        <f t="shared" si="11"/>
        <v>2.1199999999999974</v>
      </c>
      <c r="C311" s="36" t="s">
        <v>32</v>
      </c>
      <c r="D311" s="37" t="s">
        <v>23</v>
      </c>
      <c r="E311" s="37" t="s">
        <v>2</v>
      </c>
      <c r="F311" s="45">
        <v>1</v>
      </c>
      <c r="G311" s="38"/>
      <c r="H311" s="121"/>
    </row>
    <row r="312" spans="2:8" s="27" customFormat="1" ht="7.5" customHeight="1" x14ac:dyDescent="0.2">
      <c r="B312" s="122"/>
      <c r="C312" s="99"/>
      <c r="D312" s="37"/>
      <c r="E312" s="37"/>
      <c r="F312" s="35"/>
      <c r="G312" s="38"/>
      <c r="H312" s="121"/>
    </row>
    <row r="313" spans="2:8" s="31" customFormat="1" ht="11.25" x14ac:dyDescent="0.2">
      <c r="B313" s="118">
        <f>+B299+1</f>
        <v>3</v>
      </c>
      <c r="C313" s="143" t="s">
        <v>96</v>
      </c>
      <c r="D313" s="143"/>
      <c r="E313" s="143"/>
      <c r="F313" s="33"/>
      <c r="G313" s="34"/>
      <c r="H313" s="119"/>
    </row>
    <row r="314" spans="2:8" s="27" customFormat="1" ht="11.25" x14ac:dyDescent="0.2">
      <c r="B314" s="120">
        <f t="shared" ref="B314:B319" si="12">+B313+0.01</f>
        <v>3.01</v>
      </c>
      <c r="C314" s="36" t="s">
        <v>253</v>
      </c>
      <c r="D314" s="37" t="s">
        <v>0</v>
      </c>
      <c r="E314" s="37" t="s">
        <v>3</v>
      </c>
      <c r="F314" s="35">
        <v>404</v>
      </c>
      <c r="G314" s="38"/>
      <c r="H314" s="121"/>
    </row>
    <row r="315" spans="2:8" s="27" customFormat="1" ht="11.25" x14ac:dyDescent="0.2">
      <c r="B315" s="120">
        <f t="shared" si="12"/>
        <v>3.0199999999999996</v>
      </c>
      <c r="C315" s="36" t="s">
        <v>254</v>
      </c>
      <c r="D315" s="37" t="s">
        <v>0</v>
      </c>
      <c r="E315" s="37" t="s">
        <v>2</v>
      </c>
      <c r="F315" s="35">
        <v>417</v>
      </c>
      <c r="G315" s="38"/>
      <c r="H315" s="121"/>
    </row>
    <row r="316" spans="2:8" s="27" customFormat="1" ht="11.25" hidden="1" x14ac:dyDescent="0.2">
      <c r="B316" s="120">
        <f t="shared" si="12"/>
        <v>3.0299999999999994</v>
      </c>
      <c r="C316" s="36" t="s">
        <v>253</v>
      </c>
      <c r="D316" s="37" t="s">
        <v>20</v>
      </c>
      <c r="E316" s="37" t="s">
        <v>3</v>
      </c>
      <c r="F316" s="35"/>
      <c r="G316" s="38"/>
      <c r="H316" s="121"/>
    </row>
    <row r="317" spans="2:8" s="27" customFormat="1" ht="11.25" hidden="1" x14ac:dyDescent="0.2">
      <c r="B317" s="120">
        <f t="shared" si="12"/>
        <v>3.0399999999999991</v>
      </c>
      <c r="C317" s="36" t="s">
        <v>254</v>
      </c>
      <c r="D317" s="37" t="s">
        <v>20</v>
      </c>
      <c r="E317" s="37" t="s">
        <v>2</v>
      </c>
      <c r="F317" s="35"/>
      <c r="G317" s="38"/>
      <c r="H317" s="121"/>
    </row>
    <row r="318" spans="2:8" s="27" customFormat="1" ht="11.25" x14ac:dyDescent="0.2">
      <c r="B318" s="120">
        <f>+B315+0.01</f>
        <v>3.0299999999999994</v>
      </c>
      <c r="C318" s="36" t="s">
        <v>268</v>
      </c>
      <c r="D318" s="37" t="s">
        <v>0</v>
      </c>
      <c r="E318" s="37" t="s">
        <v>3</v>
      </c>
      <c r="F318" s="35">
        <v>404</v>
      </c>
      <c r="G318" s="38"/>
      <c r="H318" s="121"/>
    </row>
    <row r="319" spans="2:8" s="27" customFormat="1" ht="11.25" hidden="1" x14ac:dyDescent="0.2">
      <c r="B319" s="120">
        <f t="shared" si="12"/>
        <v>3.0399999999999991</v>
      </c>
      <c r="C319" s="36" t="s">
        <v>268</v>
      </c>
      <c r="D319" s="37" t="s">
        <v>20</v>
      </c>
      <c r="E319" s="37" t="s">
        <v>3</v>
      </c>
      <c r="F319" s="35">
        <v>0</v>
      </c>
      <c r="G319" s="38"/>
      <c r="H319" s="121"/>
    </row>
    <row r="320" spans="2:8" s="27" customFormat="1" ht="11.25" x14ac:dyDescent="0.2">
      <c r="B320" s="120">
        <f>+B318+0.01</f>
        <v>3.0399999999999991</v>
      </c>
      <c r="C320" s="36" t="s">
        <v>148</v>
      </c>
      <c r="D320" s="37" t="s">
        <v>0</v>
      </c>
      <c r="E320" s="37" t="s">
        <v>2</v>
      </c>
      <c r="F320" s="45">
        <v>72</v>
      </c>
      <c r="G320" s="38"/>
      <c r="H320" s="121"/>
    </row>
    <row r="321" spans="2:8" s="27" customFormat="1" ht="7.5" customHeight="1" x14ac:dyDescent="0.2">
      <c r="B321" s="122"/>
      <c r="C321" s="99"/>
      <c r="D321" s="37"/>
      <c r="E321" s="37"/>
      <c r="F321" s="35"/>
      <c r="G321" s="38"/>
      <c r="H321" s="121"/>
    </row>
    <row r="322" spans="2:8" s="31" customFormat="1" ht="11.25" x14ac:dyDescent="0.2">
      <c r="B322" s="118">
        <f>+B313+1</f>
        <v>4</v>
      </c>
      <c r="C322" s="143" t="s">
        <v>98</v>
      </c>
      <c r="D322" s="143"/>
      <c r="E322" s="143"/>
      <c r="F322" s="33"/>
      <c r="G322" s="34"/>
      <c r="H322" s="119"/>
    </row>
    <row r="323" spans="2:8" s="27" customFormat="1" ht="11.25" x14ac:dyDescent="0.2">
      <c r="B323" s="120">
        <f>+B322+0.01</f>
        <v>4.01</v>
      </c>
      <c r="C323" s="36" t="s">
        <v>99</v>
      </c>
      <c r="D323" s="37" t="s">
        <v>0</v>
      </c>
      <c r="E323" s="37" t="s">
        <v>2</v>
      </c>
      <c r="F323" s="35">
        <v>36</v>
      </c>
      <c r="G323" s="38"/>
      <c r="H323" s="121"/>
    </row>
    <row r="324" spans="2:8" s="27" customFormat="1" ht="11.25" x14ac:dyDescent="0.2">
      <c r="B324" s="120">
        <f>+B323+0.01</f>
        <v>4.0199999999999996</v>
      </c>
      <c r="C324" s="36" t="s">
        <v>259</v>
      </c>
      <c r="D324" s="37" t="s">
        <v>0</v>
      </c>
      <c r="E324" s="37" t="s">
        <v>2</v>
      </c>
      <c r="F324" s="35">
        <v>0</v>
      </c>
      <c r="G324" s="38"/>
      <c r="H324" s="121"/>
    </row>
    <row r="325" spans="2:8" s="27" customFormat="1" ht="7.5" customHeight="1" x14ac:dyDescent="0.2">
      <c r="B325" s="122"/>
      <c r="C325" s="99"/>
      <c r="D325" s="37"/>
      <c r="E325" s="37"/>
      <c r="F325" s="35"/>
      <c r="G325" s="38"/>
      <c r="H325" s="121"/>
    </row>
    <row r="326" spans="2:8" s="31" customFormat="1" ht="11.25" x14ac:dyDescent="0.2">
      <c r="B326" s="118">
        <f>+B322+1</f>
        <v>5</v>
      </c>
      <c r="C326" s="143" t="s">
        <v>100</v>
      </c>
      <c r="D326" s="143"/>
      <c r="E326" s="143"/>
      <c r="F326" s="33"/>
      <c r="G326" s="34"/>
      <c r="H326" s="119"/>
    </row>
    <row r="327" spans="2:8" s="27" customFormat="1" ht="11.25" x14ac:dyDescent="0.2">
      <c r="B327" s="120">
        <f>+B326+0.01</f>
        <v>5.01</v>
      </c>
      <c r="C327" s="36" t="s">
        <v>101</v>
      </c>
      <c r="D327" s="37"/>
      <c r="E327" s="37" t="s">
        <v>2</v>
      </c>
      <c r="F327" s="35">
        <v>72</v>
      </c>
      <c r="G327" s="59"/>
      <c r="H327" s="121"/>
    </row>
    <row r="328" spans="2:8" s="27" customFormat="1" ht="7.5" customHeight="1" x14ac:dyDescent="0.2">
      <c r="B328" s="122"/>
      <c r="C328" s="99"/>
      <c r="D328" s="37"/>
      <c r="E328" s="37"/>
      <c r="F328" s="35"/>
      <c r="G328" s="38"/>
      <c r="H328" s="121"/>
    </row>
    <row r="329" spans="2:8" s="31" customFormat="1" ht="11.25" x14ac:dyDescent="0.2">
      <c r="B329" s="118">
        <f>+B326+1</f>
        <v>6</v>
      </c>
      <c r="C329" s="143" t="s">
        <v>102</v>
      </c>
      <c r="D329" s="143"/>
      <c r="E329" s="143"/>
      <c r="F329" s="33"/>
      <c r="G329" s="34"/>
      <c r="H329" s="119"/>
    </row>
    <row r="330" spans="2:8" s="27" customFormat="1" ht="11.25" x14ac:dyDescent="0.2">
      <c r="B330" s="120">
        <f>+B329+0.01</f>
        <v>6.01</v>
      </c>
      <c r="C330" s="36" t="s">
        <v>260</v>
      </c>
      <c r="D330" s="36"/>
      <c r="E330" s="44" t="s">
        <v>2</v>
      </c>
      <c r="F330" s="45">
        <v>1</v>
      </c>
      <c r="G330" s="59"/>
      <c r="H330" s="121"/>
    </row>
    <row r="331" spans="2:8" s="27" customFormat="1" ht="11.25" x14ac:dyDescent="0.2">
      <c r="B331" s="120">
        <f>+B330+0.01</f>
        <v>6.02</v>
      </c>
      <c r="C331" s="36" t="s">
        <v>338</v>
      </c>
      <c r="D331" s="36"/>
      <c r="E331" s="44" t="s">
        <v>2</v>
      </c>
      <c r="F331" s="45">
        <v>6</v>
      </c>
      <c r="G331" s="59"/>
      <c r="H331" s="121"/>
    </row>
    <row r="332" spans="2:8" s="27" customFormat="1" ht="11.25" hidden="1" x14ac:dyDescent="0.2">
      <c r="B332" s="120">
        <f>+B331+0.01</f>
        <v>6.0299999999999994</v>
      </c>
      <c r="C332" s="36" t="s">
        <v>251</v>
      </c>
      <c r="D332" s="36"/>
      <c r="E332" s="44" t="s">
        <v>2</v>
      </c>
      <c r="F332" s="45"/>
      <c r="G332" s="59"/>
      <c r="H332" s="121"/>
    </row>
    <row r="333" spans="2:8" s="27" customFormat="1" ht="11.25" x14ac:dyDescent="0.2">
      <c r="B333" s="120">
        <f>+B331+0.01</f>
        <v>6.0299999999999994</v>
      </c>
      <c r="C333" s="36" t="s">
        <v>339</v>
      </c>
      <c r="D333" s="36"/>
      <c r="E333" s="44" t="s">
        <v>2</v>
      </c>
      <c r="F333" s="45">
        <v>6</v>
      </c>
      <c r="G333" s="59"/>
      <c r="H333" s="121"/>
    </row>
    <row r="334" spans="2:8" s="27" customFormat="1" ht="7.5" customHeight="1" x14ac:dyDescent="0.2">
      <c r="B334" s="122"/>
      <c r="C334" s="99"/>
      <c r="D334" s="37"/>
      <c r="E334" s="37"/>
      <c r="F334" s="35"/>
      <c r="G334" s="38"/>
      <c r="H334" s="121"/>
    </row>
    <row r="335" spans="2:8" s="27" customFormat="1" ht="11.25" hidden="1" x14ac:dyDescent="0.2">
      <c r="B335" s="118">
        <f>+B329+1</f>
        <v>7</v>
      </c>
      <c r="C335" s="143" t="s">
        <v>79</v>
      </c>
      <c r="D335" s="143"/>
      <c r="E335" s="143"/>
      <c r="F335" s="60"/>
      <c r="G335" s="61"/>
      <c r="H335" s="121"/>
    </row>
    <row r="336" spans="2:8" s="27" customFormat="1" ht="11.25" hidden="1" x14ac:dyDescent="0.2">
      <c r="B336" s="120">
        <f>+B335+0.01</f>
        <v>7.01</v>
      </c>
      <c r="C336" s="36" t="s">
        <v>261</v>
      </c>
      <c r="D336" s="36"/>
      <c r="E336" s="44" t="s">
        <v>2</v>
      </c>
      <c r="F336" s="45"/>
      <c r="G336" s="59"/>
      <c r="H336" s="121"/>
    </row>
    <row r="337" spans="2:10" s="27" customFormat="1" ht="7.5" hidden="1" customHeight="1" x14ac:dyDescent="0.2">
      <c r="B337" s="122"/>
      <c r="C337" s="99"/>
      <c r="D337" s="37"/>
      <c r="E337" s="37"/>
      <c r="F337" s="35"/>
      <c r="G337" s="38"/>
      <c r="H337" s="121"/>
    </row>
    <row r="338" spans="2:10" s="31" customFormat="1" ht="11.25" x14ac:dyDescent="0.2">
      <c r="B338" s="118">
        <f>+B329+1</f>
        <v>7</v>
      </c>
      <c r="C338" s="143" t="s">
        <v>103</v>
      </c>
      <c r="D338" s="143"/>
      <c r="E338" s="143"/>
      <c r="F338" s="33"/>
      <c r="G338" s="34"/>
      <c r="H338" s="119"/>
    </row>
    <row r="339" spans="2:10" s="27" customFormat="1" ht="11.25" x14ac:dyDescent="0.2">
      <c r="B339" s="120">
        <f>+B338+0.01</f>
        <v>7.01</v>
      </c>
      <c r="C339" s="36" t="s">
        <v>21</v>
      </c>
      <c r="D339" s="37" t="s">
        <v>0</v>
      </c>
      <c r="E339" s="37" t="s">
        <v>2</v>
      </c>
      <c r="F339" s="45">
        <v>0</v>
      </c>
      <c r="G339" s="38"/>
      <c r="H339" s="121"/>
    </row>
    <row r="340" spans="2:10" s="27" customFormat="1" ht="11.25" x14ac:dyDescent="0.2">
      <c r="B340" s="120">
        <f>+B339+0.01</f>
        <v>7.02</v>
      </c>
      <c r="C340" s="36" t="s">
        <v>34</v>
      </c>
      <c r="D340" s="37" t="s">
        <v>0</v>
      </c>
      <c r="E340" s="37" t="s">
        <v>2</v>
      </c>
      <c r="F340" s="35">
        <v>0</v>
      </c>
      <c r="G340" s="38"/>
      <c r="H340" s="121"/>
    </row>
    <row r="341" spans="2:10" s="27" customFormat="1" ht="11.25" x14ac:dyDescent="0.2">
      <c r="B341" s="120">
        <f>+B340+0.01</f>
        <v>7.0299999999999994</v>
      </c>
      <c r="C341" s="36" t="s">
        <v>43</v>
      </c>
      <c r="D341" s="37" t="s">
        <v>0</v>
      </c>
      <c r="E341" s="37" t="s">
        <v>2</v>
      </c>
      <c r="F341" s="35">
        <v>0</v>
      </c>
      <c r="G341" s="38"/>
      <c r="H341" s="121"/>
    </row>
    <row r="342" spans="2:10" s="27" customFormat="1" ht="7.5" customHeight="1" x14ac:dyDescent="0.2">
      <c r="B342" s="122"/>
      <c r="C342" s="99"/>
      <c r="D342" s="37"/>
      <c r="E342" s="37"/>
      <c r="F342" s="35"/>
      <c r="G342" s="38"/>
      <c r="H342" s="121"/>
    </row>
    <row r="343" spans="2:10" s="31" customFormat="1" ht="11.25" x14ac:dyDescent="0.2">
      <c r="B343" s="118">
        <f>+B338+1</f>
        <v>8</v>
      </c>
      <c r="C343" s="143" t="s">
        <v>68</v>
      </c>
      <c r="D343" s="143"/>
      <c r="E343" s="143"/>
      <c r="F343" s="33"/>
      <c r="G343" s="34"/>
      <c r="H343" s="119"/>
    </row>
    <row r="344" spans="2:10" s="27" customFormat="1" ht="11.25" x14ac:dyDescent="0.2">
      <c r="B344" s="120">
        <f>+B343+0.01</f>
        <v>8.01</v>
      </c>
      <c r="C344" s="36" t="s">
        <v>69</v>
      </c>
      <c r="D344" s="37"/>
      <c r="E344" s="37" t="s">
        <v>3</v>
      </c>
      <c r="F344" s="35">
        <v>0</v>
      </c>
      <c r="G344" s="38"/>
      <c r="H344" s="121"/>
    </row>
    <row r="345" spans="2:10" s="27" customFormat="1" ht="11.25" x14ac:dyDescent="0.2">
      <c r="B345" s="120">
        <f>+B344+0.01</f>
        <v>8.02</v>
      </c>
      <c r="C345" s="36" t="s">
        <v>70</v>
      </c>
      <c r="D345" s="37"/>
      <c r="E345" s="37" t="s">
        <v>3</v>
      </c>
      <c r="F345" s="35">
        <v>0</v>
      </c>
      <c r="G345" s="38"/>
      <c r="H345" s="121"/>
    </row>
    <row r="346" spans="2:10" s="27" customFormat="1" ht="7.5" customHeight="1" x14ac:dyDescent="0.2">
      <c r="B346" s="122"/>
      <c r="C346" s="99"/>
      <c r="D346" s="37"/>
      <c r="E346" s="37"/>
      <c r="F346" s="35"/>
      <c r="G346" s="38"/>
      <c r="H346" s="121"/>
    </row>
    <row r="347" spans="2:10" s="31" customFormat="1" ht="11.25" x14ac:dyDescent="0.2">
      <c r="B347" s="118">
        <f>+B343+1</f>
        <v>9</v>
      </c>
      <c r="C347" s="143" t="s">
        <v>77</v>
      </c>
      <c r="D347" s="143"/>
      <c r="E347" s="143"/>
      <c r="F347" s="33"/>
      <c r="G347" s="34"/>
      <c r="H347" s="119"/>
    </row>
    <row r="348" spans="2:10" s="27" customFormat="1" ht="11.25" x14ac:dyDescent="0.2">
      <c r="B348" s="120">
        <f>+B347+0.01</f>
        <v>9.01</v>
      </c>
      <c r="C348" s="36" t="s">
        <v>78</v>
      </c>
      <c r="D348" s="36"/>
      <c r="E348" s="37" t="s">
        <v>351</v>
      </c>
      <c r="F348" s="35">
        <v>0</v>
      </c>
      <c r="G348" s="38"/>
      <c r="H348" s="121"/>
    </row>
    <row r="349" spans="2:10" s="27" customFormat="1" ht="11.25" x14ac:dyDescent="0.2">
      <c r="B349" s="120">
        <f>+B348+0.01</f>
        <v>9.02</v>
      </c>
      <c r="C349" s="36" t="s">
        <v>18</v>
      </c>
      <c r="D349" s="36"/>
      <c r="E349" s="37" t="s">
        <v>17</v>
      </c>
      <c r="F349" s="35">
        <v>0</v>
      </c>
      <c r="G349" s="38"/>
      <c r="H349" s="121"/>
    </row>
    <row r="350" spans="2:10" s="27" customFormat="1" ht="7.5" customHeight="1" x14ac:dyDescent="0.2">
      <c r="B350" s="115"/>
      <c r="E350" s="47"/>
      <c r="F350" s="48"/>
      <c r="G350" s="49"/>
      <c r="H350" s="125"/>
    </row>
    <row r="351" spans="2:10" s="29" customFormat="1" ht="12.75" x14ac:dyDescent="0.2">
      <c r="B351" s="144" t="s">
        <v>174</v>
      </c>
      <c r="C351" s="145"/>
      <c r="D351" s="145"/>
      <c r="E351" s="145"/>
      <c r="F351" s="88"/>
      <c r="G351" s="88"/>
      <c r="H351" s="114"/>
      <c r="J351" s="30"/>
    </row>
    <row r="352" spans="2:10" s="27" customFormat="1" ht="7.5" customHeight="1" x14ac:dyDescent="0.2">
      <c r="B352" s="115"/>
      <c r="C352" s="31"/>
      <c r="E352" s="47"/>
      <c r="F352" s="48"/>
      <c r="G352" s="49"/>
      <c r="H352" s="125"/>
    </row>
    <row r="353" spans="1:240" s="29" customFormat="1" ht="12" customHeight="1" x14ac:dyDescent="0.2">
      <c r="A353" s="62"/>
      <c r="B353" s="134"/>
      <c r="C353" s="147" t="s">
        <v>353</v>
      </c>
      <c r="D353" s="147"/>
      <c r="E353" s="147"/>
      <c r="F353" s="64"/>
      <c r="G353" s="93"/>
      <c r="H353" s="135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62"/>
      <c r="CS353" s="62"/>
      <c r="CT353" s="62"/>
      <c r="CU353" s="62"/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2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  <c r="IB353" s="62"/>
      <c r="IC353" s="62"/>
      <c r="ID353" s="62"/>
      <c r="IE353" s="62"/>
      <c r="IF353" s="62"/>
    </row>
    <row r="354" spans="1:240" s="29" customFormat="1" ht="7.5" customHeight="1" x14ac:dyDescent="0.2">
      <c r="A354" s="62"/>
      <c r="B354" s="136"/>
      <c r="C354" s="66"/>
      <c r="D354" s="67"/>
      <c r="E354" s="68"/>
      <c r="F354" s="69"/>
      <c r="G354" s="95"/>
      <c r="H354" s="137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62"/>
      <c r="CS354" s="62"/>
      <c r="CT354" s="62"/>
      <c r="CU354" s="62"/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2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  <c r="IB354" s="62"/>
      <c r="IC354" s="62"/>
      <c r="ID354" s="62"/>
      <c r="IE354" s="62"/>
      <c r="IF354" s="62"/>
    </row>
    <row r="355" spans="1:240" s="29" customFormat="1" ht="12.75" x14ac:dyDescent="0.2">
      <c r="A355" s="62"/>
      <c r="B355" s="136"/>
      <c r="C355" s="148" t="s">
        <v>114</v>
      </c>
      <c r="D355" s="148"/>
      <c r="E355" s="148"/>
      <c r="F355" s="71"/>
      <c r="G355" s="95"/>
      <c r="H355" s="138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62"/>
      <c r="CS355" s="62"/>
      <c r="CT355" s="62"/>
      <c r="CU355" s="62"/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2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  <c r="IB355" s="62"/>
      <c r="IC355" s="62"/>
      <c r="ID355" s="62"/>
      <c r="IE355" s="62"/>
      <c r="IF355" s="62"/>
    </row>
    <row r="356" spans="1:240" s="29" customFormat="1" ht="12.75" x14ac:dyDescent="0.2">
      <c r="A356" s="62"/>
      <c r="B356" s="136"/>
      <c r="C356" s="148" t="s">
        <v>115</v>
      </c>
      <c r="D356" s="148"/>
      <c r="E356" s="148"/>
      <c r="F356" s="71"/>
      <c r="G356" s="95"/>
      <c r="H356" s="138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62"/>
      <c r="CS356" s="62"/>
      <c r="CT356" s="62"/>
      <c r="CU356" s="62"/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2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  <c r="IB356" s="62"/>
      <c r="IC356" s="62"/>
      <c r="ID356" s="62"/>
      <c r="IE356" s="62"/>
      <c r="IF356" s="62"/>
    </row>
    <row r="357" spans="1:240" s="29" customFormat="1" ht="12.75" x14ac:dyDescent="0.2">
      <c r="A357" s="62"/>
      <c r="B357" s="136"/>
      <c r="C357" s="148" t="s">
        <v>116</v>
      </c>
      <c r="D357" s="148"/>
      <c r="E357" s="148"/>
      <c r="F357" s="71"/>
      <c r="G357" s="95"/>
      <c r="H357" s="138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62"/>
      <c r="CS357" s="62"/>
      <c r="CT357" s="62"/>
      <c r="CU357" s="62"/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2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  <c r="IB357" s="62"/>
      <c r="IC357" s="62"/>
      <c r="ID357" s="62"/>
      <c r="IE357" s="62"/>
      <c r="IF357" s="62"/>
    </row>
    <row r="358" spans="1:240" s="29" customFormat="1" ht="7.5" customHeight="1" x14ac:dyDescent="0.2">
      <c r="A358" s="62"/>
      <c r="B358" s="136"/>
      <c r="C358" s="66"/>
      <c r="D358" s="72"/>
      <c r="E358" s="68"/>
      <c r="F358" s="73"/>
      <c r="G358" s="98"/>
      <c r="H358" s="137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2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  <c r="IB358" s="62"/>
      <c r="IC358" s="62"/>
      <c r="ID358" s="62"/>
      <c r="IE358" s="62"/>
      <c r="IF358" s="62"/>
    </row>
    <row r="359" spans="1:240" s="29" customFormat="1" ht="12.75" x14ac:dyDescent="0.2">
      <c r="A359" s="62"/>
      <c r="B359" s="136"/>
      <c r="C359" s="149" t="s">
        <v>117</v>
      </c>
      <c r="D359" s="149"/>
      <c r="E359" s="149"/>
      <c r="F359" s="73"/>
      <c r="G359" s="95"/>
      <c r="H359" s="138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62"/>
      <c r="CS359" s="62"/>
      <c r="CT359" s="62"/>
      <c r="CU359" s="62"/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2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  <c r="IB359" s="62"/>
      <c r="IC359" s="62"/>
      <c r="ID359" s="62"/>
      <c r="IE359" s="62"/>
      <c r="IF359" s="62"/>
    </row>
    <row r="360" spans="1:240" s="29" customFormat="1" ht="7.5" customHeight="1" x14ac:dyDescent="0.2">
      <c r="A360" s="62"/>
      <c r="B360" s="136"/>
      <c r="C360" s="66"/>
      <c r="D360" s="72"/>
      <c r="E360" s="68"/>
      <c r="F360" s="71"/>
      <c r="G360" s="95"/>
      <c r="H360" s="137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62"/>
      <c r="CS360" s="62"/>
      <c r="CT360" s="62"/>
      <c r="CU360" s="62"/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2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  <c r="IB360" s="62"/>
      <c r="IC360" s="62"/>
      <c r="ID360" s="62"/>
      <c r="IE360" s="62"/>
      <c r="IF360" s="62"/>
    </row>
    <row r="361" spans="1:240" s="29" customFormat="1" ht="12.75" x14ac:dyDescent="0.2">
      <c r="A361" s="62"/>
      <c r="B361" s="136"/>
      <c r="C361" s="149" t="s">
        <v>118</v>
      </c>
      <c r="D361" s="149"/>
      <c r="E361" s="149"/>
      <c r="F361" s="71"/>
      <c r="G361" s="95"/>
      <c r="H361" s="138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62"/>
      <c r="CS361" s="62"/>
      <c r="CT361" s="62"/>
      <c r="CU361" s="62"/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2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  <c r="IB361" s="62"/>
      <c r="IC361" s="62"/>
      <c r="ID361" s="62"/>
      <c r="IE361" s="62"/>
      <c r="IF361" s="62"/>
    </row>
    <row r="362" spans="1:240" s="29" customFormat="1" ht="7.5" customHeight="1" x14ac:dyDescent="0.2">
      <c r="A362" s="62"/>
      <c r="B362" s="136"/>
      <c r="C362" s="66"/>
      <c r="D362" s="67"/>
      <c r="E362" s="68"/>
      <c r="F362" s="73"/>
      <c r="G362" s="95"/>
      <c r="H362" s="137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2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  <c r="IB362" s="62"/>
      <c r="IC362" s="62"/>
      <c r="ID362" s="62"/>
      <c r="IE362" s="62"/>
      <c r="IF362" s="62"/>
    </row>
    <row r="363" spans="1:240" s="29" customFormat="1" ht="13.5" thickBot="1" x14ac:dyDescent="0.25">
      <c r="A363" s="62"/>
      <c r="B363" s="139"/>
      <c r="C363" s="146" t="s">
        <v>119</v>
      </c>
      <c r="D363" s="146"/>
      <c r="E363" s="146"/>
      <c r="F363" s="140"/>
      <c r="G363" s="141"/>
      <c r="H363" s="142"/>
      <c r="I363" s="74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62"/>
      <c r="CS363" s="62"/>
      <c r="CT363" s="62"/>
      <c r="CU363" s="62"/>
      <c r="CV363" s="62"/>
      <c r="CW363" s="62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2"/>
      <c r="DK363" s="62"/>
      <c r="DL363" s="62"/>
      <c r="DM363" s="62"/>
      <c r="DN363" s="62"/>
      <c r="DO363" s="62"/>
      <c r="DP363" s="62"/>
      <c r="DQ363" s="62"/>
      <c r="DR363" s="62"/>
      <c r="DS363" s="62"/>
      <c r="DT363" s="62"/>
      <c r="DU363" s="62"/>
      <c r="DV363" s="62"/>
      <c r="DW363" s="62"/>
      <c r="DX363" s="62"/>
      <c r="DY363" s="62"/>
      <c r="DZ363" s="62"/>
      <c r="EA363" s="62"/>
      <c r="EB363" s="62"/>
      <c r="EC363" s="62"/>
      <c r="ED363" s="62"/>
      <c r="EE363" s="62"/>
      <c r="EF363" s="62"/>
      <c r="EG363" s="62"/>
      <c r="EH363" s="62"/>
      <c r="EI363" s="62"/>
      <c r="EJ363" s="62"/>
      <c r="EK363" s="62"/>
      <c r="EL363" s="62"/>
      <c r="EM363" s="62"/>
      <c r="EN363" s="62"/>
      <c r="EO363" s="62"/>
      <c r="EP363" s="62"/>
      <c r="EQ363" s="62"/>
      <c r="ER363" s="62"/>
      <c r="ES363" s="62"/>
      <c r="ET363" s="62"/>
      <c r="EU363" s="62"/>
      <c r="EV363" s="62"/>
      <c r="EW363" s="62"/>
      <c r="EX363" s="62"/>
      <c r="EY363" s="62"/>
      <c r="EZ363" s="62"/>
      <c r="FA363" s="62"/>
      <c r="FB363" s="62"/>
      <c r="FC363" s="62"/>
      <c r="FD363" s="62"/>
      <c r="FE363" s="62"/>
      <c r="FF363" s="62"/>
      <c r="FG363" s="62"/>
      <c r="FH363" s="62"/>
      <c r="FI363" s="62"/>
      <c r="FJ363" s="62"/>
      <c r="FK363" s="62"/>
      <c r="FL363" s="62"/>
      <c r="FM363" s="62"/>
      <c r="FN363" s="62"/>
      <c r="FO363" s="62"/>
      <c r="FP363" s="62"/>
      <c r="FQ363" s="62"/>
      <c r="FR363" s="62"/>
      <c r="FS363" s="62"/>
      <c r="FT363" s="62"/>
      <c r="FU363" s="62"/>
      <c r="FV363" s="62"/>
      <c r="FW363" s="62"/>
      <c r="FX363" s="62"/>
      <c r="FY363" s="62"/>
      <c r="FZ363" s="62"/>
      <c r="GA363" s="62"/>
      <c r="GB363" s="62"/>
      <c r="GC363" s="62"/>
      <c r="GD363" s="62"/>
      <c r="GE363" s="62"/>
      <c r="GF363" s="62"/>
      <c r="GG363" s="62"/>
      <c r="GH363" s="62"/>
      <c r="GI363" s="62"/>
      <c r="GJ363" s="62"/>
      <c r="GK363" s="62"/>
      <c r="GL363" s="62"/>
      <c r="GM363" s="62"/>
      <c r="GN363" s="62"/>
      <c r="GO363" s="62"/>
      <c r="GP363" s="62"/>
      <c r="GQ363" s="62"/>
      <c r="GR363" s="62"/>
      <c r="GS363" s="62"/>
      <c r="GT363" s="62"/>
      <c r="GU363" s="62"/>
      <c r="GV363" s="62"/>
      <c r="GW363" s="62"/>
      <c r="GX363" s="62"/>
      <c r="GY363" s="62"/>
      <c r="GZ363" s="62"/>
      <c r="HA363" s="62"/>
      <c r="HB363" s="62"/>
      <c r="HC363" s="62"/>
      <c r="HD363" s="62"/>
      <c r="HE363" s="62"/>
      <c r="HF363" s="62"/>
      <c r="HG363" s="62"/>
      <c r="HH363" s="62"/>
      <c r="HI363" s="62"/>
      <c r="HJ363" s="62"/>
      <c r="HK363" s="62"/>
      <c r="HL363" s="62"/>
      <c r="HM363" s="62"/>
      <c r="HN363" s="62"/>
      <c r="HO363" s="62"/>
      <c r="HP363" s="62"/>
      <c r="HQ363" s="62"/>
      <c r="HR363" s="62"/>
      <c r="HS363" s="62"/>
      <c r="HT363" s="62"/>
      <c r="HU363" s="62"/>
      <c r="HV363" s="62"/>
      <c r="HW363" s="62"/>
      <c r="HX363" s="62"/>
      <c r="HY363" s="62"/>
      <c r="HZ363" s="62"/>
      <c r="IA363" s="62"/>
      <c r="IB363" s="62"/>
      <c r="IC363" s="62"/>
      <c r="ID363" s="62"/>
      <c r="IE363" s="62"/>
      <c r="IF363" s="62"/>
    </row>
    <row r="364" spans="1:240" s="27" customFormat="1" ht="7.5" customHeight="1" x14ac:dyDescent="0.2">
      <c r="B364" s="46"/>
      <c r="C364" s="47"/>
      <c r="D364" s="85"/>
      <c r="E364" s="47"/>
      <c r="F364" s="89"/>
      <c r="G364" s="49"/>
      <c r="H364" s="89"/>
    </row>
  </sheetData>
  <mergeCells count="79">
    <mergeCell ref="B2:H2"/>
    <mergeCell ref="E3:F3"/>
    <mergeCell ref="B4:B5"/>
    <mergeCell ref="C4:C5"/>
    <mergeCell ref="D4:F4"/>
    <mergeCell ref="D5:F5"/>
    <mergeCell ref="D6:E6"/>
    <mergeCell ref="F6:H6"/>
    <mergeCell ref="B10:E10"/>
    <mergeCell ref="C12:E12"/>
    <mergeCell ref="C14:E14"/>
    <mergeCell ref="B15:E15"/>
    <mergeCell ref="C24:E24"/>
    <mergeCell ref="C28:E28"/>
    <mergeCell ref="B29:E29"/>
    <mergeCell ref="C55:E55"/>
    <mergeCell ref="C61:E61"/>
    <mergeCell ref="C67:E67"/>
    <mergeCell ref="C70:E70"/>
    <mergeCell ref="C75:E75"/>
    <mergeCell ref="C80:E80"/>
    <mergeCell ref="C82:E82"/>
    <mergeCell ref="C95:E95"/>
    <mergeCell ref="C109:E109"/>
    <mergeCell ref="C120:E120"/>
    <mergeCell ref="C131:E131"/>
    <mergeCell ref="C134:E134"/>
    <mergeCell ref="C142:E142"/>
    <mergeCell ref="C144:E144"/>
    <mergeCell ref="C154:E154"/>
    <mergeCell ref="C156:E156"/>
    <mergeCell ref="C160:E160"/>
    <mergeCell ref="C163:E163"/>
    <mergeCell ref="C167:E167"/>
    <mergeCell ref="B171:E171"/>
    <mergeCell ref="B173:E173"/>
    <mergeCell ref="C175:E175"/>
    <mergeCell ref="C176:E176"/>
    <mergeCell ref="C189:E189"/>
    <mergeCell ref="C210:E210"/>
    <mergeCell ref="C214:E214"/>
    <mergeCell ref="C224:E224"/>
    <mergeCell ref="C232:E232"/>
    <mergeCell ref="C237:E237"/>
    <mergeCell ref="C240:E240"/>
    <mergeCell ref="C245:E245"/>
    <mergeCell ref="C299:E299"/>
    <mergeCell ref="C313:E313"/>
    <mergeCell ref="C322:E322"/>
    <mergeCell ref="C326:E326"/>
    <mergeCell ref="C249:E249"/>
    <mergeCell ref="C256:E256"/>
    <mergeCell ref="C257:E257"/>
    <mergeCell ref="C261:E261"/>
    <mergeCell ref="C266:E266"/>
    <mergeCell ref="B351:E351"/>
    <mergeCell ref="C363:E363"/>
    <mergeCell ref="C353:E353"/>
    <mergeCell ref="C355:E355"/>
    <mergeCell ref="C356:E356"/>
    <mergeCell ref="C357:E357"/>
    <mergeCell ref="C359:E359"/>
    <mergeCell ref="C361:E361"/>
    <mergeCell ref="B1:H1"/>
    <mergeCell ref="C335:E335"/>
    <mergeCell ref="C338:E338"/>
    <mergeCell ref="C343:E343"/>
    <mergeCell ref="C347:E347"/>
    <mergeCell ref="C267:E267"/>
    <mergeCell ref="C271:E271"/>
    <mergeCell ref="C275:E275"/>
    <mergeCell ref="C329:E329"/>
    <mergeCell ref="C278:E278"/>
    <mergeCell ref="C279:E279"/>
    <mergeCell ref="C283:E283"/>
    <mergeCell ref="C284:E284"/>
    <mergeCell ref="B289:E289"/>
    <mergeCell ref="B291:E291"/>
    <mergeCell ref="C293:E293"/>
  </mergeCells>
  <pageMargins left="0" right="0" top="0.78740157480314965" bottom="0.86614173228346458" header="0.31496062992125984" footer="0.7874015748031496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77"/>
  <sheetViews>
    <sheetView topLeftCell="A62" zoomScale="110" zoomScaleNormal="110" zoomScaleSheetLayoutView="110" zoomScalePageLayoutView="205" workbookViewId="0">
      <selection activeCell="D5" sqref="D5:E5"/>
    </sheetView>
  </sheetViews>
  <sheetFormatPr baseColWidth="10" defaultColWidth="8.625" defaultRowHeight="12" x14ac:dyDescent="0.2"/>
  <cols>
    <col min="1" max="1" width="1.125" style="1" customWidth="1"/>
    <col min="2" max="2" width="8.125" style="3" bestFit="1" customWidth="1"/>
    <col min="3" max="3" width="39.5" style="1" customWidth="1"/>
    <col min="4" max="4" width="7" style="1" customWidth="1"/>
    <col min="5" max="5" width="4.875" style="1" customWidth="1"/>
    <col min="6" max="6" width="8.125" style="1" customWidth="1"/>
    <col min="7" max="7" width="7.5" style="2" customWidth="1"/>
    <col min="8" max="8" width="6.875" style="1" bestFit="1" customWidth="1"/>
    <col min="9" max="9" width="8.375" style="1" customWidth="1"/>
    <col min="10" max="10" width="8.625" style="1"/>
    <col min="11" max="11" width="12.875" style="1" customWidth="1"/>
    <col min="12" max="16384" width="8.625" style="1"/>
  </cols>
  <sheetData>
    <row r="1" spans="1:20" s="4" customFormat="1" ht="7.5" customHeight="1" x14ac:dyDescent="0.2">
      <c r="A1" s="6"/>
      <c r="B1" s="6"/>
      <c r="C1" s="7"/>
      <c r="D1" s="7"/>
      <c r="E1" s="8"/>
      <c r="F1" s="9"/>
      <c r="G1" s="9"/>
      <c r="I1" s="10"/>
      <c r="J1" s="10"/>
      <c r="K1" s="10"/>
      <c r="L1" s="10"/>
      <c r="M1" s="10"/>
      <c r="N1" s="10"/>
      <c r="O1" s="10"/>
    </row>
    <row r="2" spans="1:20" s="4" customFormat="1" ht="11.25" x14ac:dyDescent="0.2">
      <c r="B2" s="11" t="s">
        <v>159</v>
      </c>
      <c r="C2" s="83" t="str">
        <f>+TorreTipo!C3</f>
        <v>ALICANTE APATAMENTOS - SOACHA</v>
      </c>
      <c r="D2" s="82" t="s">
        <v>223</v>
      </c>
      <c r="E2" s="183" t="s">
        <v>269</v>
      </c>
      <c r="F2" s="184"/>
      <c r="G2" s="178" t="str">
        <f>+TorreTipo!G3</f>
        <v>Diseño: FND-02054</v>
      </c>
      <c r="H2" s="179"/>
      <c r="I2" s="14" t="s">
        <v>176</v>
      </c>
    </row>
    <row r="3" spans="1:20" s="4" customFormat="1" ht="11.25" x14ac:dyDescent="0.2">
      <c r="B3" s="180" t="s">
        <v>160</v>
      </c>
      <c r="C3" s="168" t="s">
        <v>169</v>
      </c>
      <c r="D3" s="170" t="s">
        <v>151</v>
      </c>
      <c r="E3" s="171"/>
      <c r="F3" s="172"/>
      <c r="G3" s="12" t="s">
        <v>163</v>
      </c>
      <c r="H3" s="13" t="s">
        <v>132</v>
      </c>
      <c r="I3" s="15">
        <v>42994</v>
      </c>
    </row>
    <row r="4" spans="1:20" s="4" customFormat="1" ht="11.25" x14ac:dyDescent="0.2">
      <c r="B4" s="181"/>
      <c r="C4" s="169"/>
      <c r="D4" s="173" t="s">
        <v>357</v>
      </c>
      <c r="E4" s="174"/>
      <c r="F4" s="175"/>
      <c r="G4" s="16" t="s">
        <v>164</v>
      </c>
      <c r="H4" s="17">
        <v>1</v>
      </c>
      <c r="I4" s="18" t="s">
        <v>158</v>
      </c>
      <c r="K4" s="21"/>
      <c r="L4" s="22"/>
      <c r="M4" s="22"/>
      <c r="N4" s="22"/>
      <c r="O4" s="22"/>
      <c r="P4" s="5"/>
      <c r="Q4" s="5"/>
      <c r="R4" s="5"/>
      <c r="S4" s="5"/>
      <c r="T4" s="5"/>
    </row>
    <row r="5" spans="1:20" s="4" customFormat="1" ht="13.5" customHeight="1" x14ac:dyDescent="0.2">
      <c r="B5" s="19" t="s">
        <v>161</v>
      </c>
      <c r="C5" s="20" t="str">
        <f>+TorreTipo!C6</f>
        <v>CONSTRUCTORA ORMIGA SAS</v>
      </c>
      <c r="D5" s="161" t="str">
        <f>+TorreTipo!D6</f>
        <v xml:space="preserve">Atención Ingeniero: </v>
      </c>
      <c r="E5" s="162"/>
      <c r="F5" s="162" t="str">
        <f>+TorreTipo!F6</f>
        <v>JOSUE HUGO MARIN HINCAPIE</v>
      </c>
      <c r="G5" s="162"/>
      <c r="H5" s="162"/>
      <c r="I5" s="186"/>
      <c r="K5" s="21"/>
      <c r="L5" s="22"/>
      <c r="M5" s="22"/>
      <c r="N5" s="22"/>
      <c r="O5" s="22"/>
      <c r="P5" s="5"/>
      <c r="Q5" s="5"/>
      <c r="R5" s="5"/>
      <c r="S5" s="5"/>
      <c r="T5" s="5"/>
    </row>
    <row r="6" spans="1:20" s="5" customFormat="1" ht="7.15" customHeight="1" x14ac:dyDescent="0.2">
      <c r="B6" s="21"/>
      <c r="C6" s="21"/>
      <c r="D6" s="23"/>
      <c r="E6" s="23"/>
      <c r="F6" s="23"/>
      <c r="H6" s="24"/>
      <c r="I6" s="25"/>
    </row>
    <row r="7" spans="1:20" s="26" customFormat="1" ht="22.5" x14ac:dyDescent="0.25">
      <c r="B7" s="75" t="s">
        <v>133</v>
      </c>
      <c r="C7" s="75" t="s">
        <v>134</v>
      </c>
      <c r="D7" s="75" t="s">
        <v>135</v>
      </c>
      <c r="E7" s="75" t="s">
        <v>136</v>
      </c>
      <c r="F7" s="76" t="s">
        <v>137</v>
      </c>
      <c r="G7" s="77" t="s">
        <v>138</v>
      </c>
      <c r="H7" s="77" t="s">
        <v>139</v>
      </c>
      <c r="I7" s="77" t="s">
        <v>140</v>
      </c>
    </row>
    <row r="8" spans="1:20" s="27" customFormat="1" ht="7.5" customHeight="1" x14ac:dyDescent="0.2">
      <c r="B8" s="84"/>
      <c r="C8" s="85"/>
      <c r="D8" s="85"/>
      <c r="E8" s="85"/>
      <c r="F8" s="86"/>
      <c r="G8" s="86"/>
      <c r="H8" s="86"/>
      <c r="I8" s="86"/>
      <c r="K8" s="28"/>
    </row>
    <row r="9" spans="1:20" s="29" customFormat="1" ht="12.75" x14ac:dyDescent="0.2">
      <c r="B9" s="145" t="s">
        <v>292</v>
      </c>
      <c r="C9" s="145"/>
      <c r="D9" s="145"/>
      <c r="E9" s="145"/>
      <c r="F9" s="88"/>
      <c r="G9" s="88"/>
      <c r="H9" s="88"/>
      <c r="I9" s="88"/>
      <c r="K9" s="30"/>
    </row>
    <row r="10" spans="1:20" s="29" customFormat="1" ht="7.15" customHeight="1" x14ac:dyDescent="0.2">
      <c r="B10" s="87"/>
      <c r="C10" s="87"/>
      <c r="D10" s="87"/>
      <c r="E10" s="87"/>
      <c r="F10" s="88"/>
      <c r="G10" s="88"/>
      <c r="H10" s="88"/>
      <c r="I10" s="88"/>
      <c r="K10" s="30"/>
    </row>
    <row r="11" spans="1:20" s="31" customFormat="1" ht="12" customHeight="1" x14ac:dyDescent="0.2">
      <c r="B11" s="182" t="s">
        <v>184</v>
      </c>
      <c r="C11" s="156"/>
      <c r="D11" s="156"/>
      <c r="E11" s="157"/>
      <c r="F11" s="78"/>
      <c r="G11" s="34"/>
      <c r="H11" s="34"/>
      <c r="I11" s="34"/>
    </row>
    <row r="12" spans="1:20" s="27" customFormat="1" ht="7.5" customHeight="1" x14ac:dyDescent="0.2">
      <c r="B12" s="46"/>
      <c r="C12" s="47"/>
      <c r="D12" s="47"/>
      <c r="E12" s="47"/>
      <c r="F12" s="89"/>
      <c r="G12" s="89"/>
      <c r="H12" s="89"/>
      <c r="I12" s="89"/>
      <c r="K12" s="28"/>
    </row>
    <row r="13" spans="1:20" s="27" customFormat="1" ht="11.25" x14ac:dyDescent="0.2">
      <c r="B13" s="50" t="s">
        <v>155</v>
      </c>
      <c r="C13" s="185" t="s">
        <v>168</v>
      </c>
      <c r="D13" s="185"/>
      <c r="E13" s="185"/>
      <c r="F13" s="44"/>
      <c r="G13" s="61"/>
      <c r="H13" s="61"/>
      <c r="I13" s="61"/>
    </row>
    <row r="14" spans="1:20" s="27" customFormat="1" ht="7.5" customHeight="1" x14ac:dyDescent="0.2">
      <c r="B14" s="46"/>
      <c r="C14" s="47"/>
      <c r="D14" s="47"/>
      <c r="E14" s="47"/>
      <c r="F14" s="89"/>
      <c r="G14" s="89"/>
      <c r="H14" s="89"/>
      <c r="I14" s="89"/>
      <c r="K14" s="28"/>
    </row>
    <row r="15" spans="1:20" s="31" customFormat="1" ht="11.25" x14ac:dyDescent="0.2">
      <c r="B15" s="32">
        <v>1</v>
      </c>
      <c r="C15" s="143" t="s">
        <v>276</v>
      </c>
      <c r="D15" s="143"/>
      <c r="E15" s="143"/>
      <c r="F15" s="78"/>
      <c r="G15" s="34"/>
      <c r="H15" s="34"/>
      <c r="I15" s="34"/>
    </row>
    <row r="16" spans="1:20" s="27" customFormat="1" ht="11.25" x14ac:dyDescent="0.2">
      <c r="B16" s="35">
        <f>+B15+0.01</f>
        <v>1.01</v>
      </c>
      <c r="C16" s="39" t="s">
        <v>142</v>
      </c>
      <c r="D16" s="37" t="s">
        <v>24</v>
      </c>
      <c r="E16" s="37" t="s">
        <v>3</v>
      </c>
      <c r="F16" s="35">
        <v>23</v>
      </c>
      <c r="G16" s="38"/>
      <c r="H16" s="38"/>
      <c r="I16" s="38"/>
    </row>
    <row r="17" spans="2:9" s="27" customFormat="1" ht="11.25" x14ac:dyDescent="0.2">
      <c r="B17" s="35">
        <f>+B16+0.01</f>
        <v>1.02</v>
      </c>
      <c r="C17" s="39" t="s">
        <v>143</v>
      </c>
      <c r="D17" s="37" t="s">
        <v>24</v>
      </c>
      <c r="E17" s="37" t="s">
        <v>2</v>
      </c>
      <c r="F17" s="35">
        <v>19</v>
      </c>
      <c r="G17" s="38"/>
      <c r="H17" s="38"/>
      <c r="I17" s="38"/>
    </row>
    <row r="18" spans="2:9" s="27" customFormat="1" ht="11.25" hidden="1" x14ac:dyDescent="0.2">
      <c r="B18" s="35">
        <f>+B17+0.01</f>
        <v>1.03</v>
      </c>
      <c r="C18" s="39" t="s">
        <v>120</v>
      </c>
      <c r="D18" s="37" t="s">
        <v>24</v>
      </c>
      <c r="E18" s="37" t="s">
        <v>2</v>
      </c>
      <c r="F18" s="35">
        <v>76</v>
      </c>
      <c r="G18" s="38"/>
      <c r="H18" s="38"/>
      <c r="I18" s="38"/>
    </row>
    <row r="19" spans="2:9" s="27" customFormat="1" ht="11.25" hidden="1" x14ac:dyDescent="0.2">
      <c r="B19" s="35">
        <f>+B18+0.01</f>
        <v>1.04</v>
      </c>
      <c r="C19" s="39" t="s">
        <v>142</v>
      </c>
      <c r="D19" s="37" t="s">
        <v>7</v>
      </c>
      <c r="E19" s="37" t="s">
        <v>3</v>
      </c>
      <c r="F19" s="35"/>
      <c r="G19" s="38"/>
      <c r="H19" s="38"/>
      <c r="I19" s="38"/>
    </row>
    <row r="20" spans="2:9" s="27" customFormat="1" ht="11.25" hidden="1" x14ac:dyDescent="0.2">
      <c r="B20" s="35">
        <f t="shared" ref="B20:B31" si="0">+B19+0.01</f>
        <v>1.05</v>
      </c>
      <c r="C20" s="39" t="s">
        <v>143</v>
      </c>
      <c r="D20" s="37" t="s">
        <v>7</v>
      </c>
      <c r="E20" s="37" t="s">
        <v>2</v>
      </c>
      <c r="F20" s="35"/>
      <c r="G20" s="38"/>
      <c r="H20" s="38"/>
      <c r="I20" s="38"/>
    </row>
    <row r="21" spans="2:9" s="27" customFormat="1" ht="11.25" hidden="1" x14ac:dyDescent="0.2">
      <c r="B21" s="35">
        <f t="shared" si="0"/>
        <v>1.06</v>
      </c>
      <c r="C21" s="39" t="s">
        <v>120</v>
      </c>
      <c r="D21" s="37" t="s">
        <v>7</v>
      </c>
      <c r="E21" s="37" t="s">
        <v>2</v>
      </c>
      <c r="F21" s="35"/>
      <c r="G21" s="38"/>
      <c r="H21" s="38"/>
      <c r="I21" s="38"/>
    </row>
    <row r="22" spans="2:9" s="27" customFormat="1" ht="11.25" x14ac:dyDescent="0.2">
      <c r="B22" s="35">
        <f>+B17+0.01</f>
        <v>1.03</v>
      </c>
      <c r="C22" s="39" t="s">
        <v>142</v>
      </c>
      <c r="D22" s="37" t="s">
        <v>6</v>
      </c>
      <c r="E22" s="37" t="s">
        <v>3</v>
      </c>
      <c r="F22" s="35">
        <v>20</v>
      </c>
      <c r="G22" s="38"/>
      <c r="H22" s="38"/>
      <c r="I22" s="38"/>
    </row>
    <row r="23" spans="2:9" s="27" customFormat="1" ht="11.25" x14ac:dyDescent="0.2">
      <c r="B23" s="35">
        <f t="shared" si="0"/>
        <v>1.04</v>
      </c>
      <c r="C23" s="39" t="s">
        <v>143</v>
      </c>
      <c r="D23" s="37" t="s">
        <v>6</v>
      </c>
      <c r="E23" s="37" t="s">
        <v>2</v>
      </c>
      <c r="F23" s="35">
        <v>15</v>
      </c>
      <c r="G23" s="38"/>
      <c r="H23" s="38"/>
      <c r="I23" s="38"/>
    </row>
    <row r="24" spans="2:9" s="27" customFormat="1" ht="11.25" x14ac:dyDescent="0.2">
      <c r="B24" s="35">
        <f t="shared" si="0"/>
        <v>1.05</v>
      </c>
      <c r="C24" s="39" t="s">
        <v>120</v>
      </c>
      <c r="D24" s="37" t="s">
        <v>6</v>
      </c>
      <c r="E24" s="37" t="s">
        <v>2</v>
      </c>
      <c r="F24" s="35">
        <v>33</v>
      </c>
      <c r="G24" s="38"/>
      <c r="H24" s="38"/>
      <c r="I24" s="38"/>
    </row>
    <row r="25" spans="2:9" s="27" customFormat="1" ht="11.25" hidden="1" x14ac:dyDescent="0.2">
      <c r="B25" s="35">
        <f t="shared" si="0"/>
        <v>1.06</v>
      </c>
      <c r="C25" s="39" t="s">
        <v>142</v>
      </c>
      <c r="D25" s="37" t="s">
        <v>1</v>
      </c>
      <c r="E25" s="37" t="s">
        <v>3</v>
      </c>
      <c r="F25" s="35"/>
      <c r="G25" s="38"/>
      <c r="H25" s="38"/>
      <c r="I25" s="38"/>
    </row>
    <row r="26" spans="2:9" s="27" customFormat="1" ht="11.25" hidden="1" x14ac:dyDescent="0.2">
      <c r="B26" s="35">
        <f t="shared" si="0"/>
        <v>1.07</v>
      </c>
      <c r="C26" s="39" t="s">
        <v>143</v>
      </c>
      <c r="D26" s="37" t="s">
        <v>1</v>
      </c>
      <c r="E26" s="37" t="s">
        <v>2</v>
      </c>
      <c r="F26" s="35"/>
      <c r="G26" s="38"/>
      <c r="H26" s="38"/>
      <c r="I26" s="38"/>
    </row>
    <row r="27" spans="2:9" s="27" customFormat="1" ht="11.25" hidden="1" x14ac:dyDescent="0.2">
      <c r="B27" s="35">
        <f t="shared" si="0"/>
        <v>1.08</v>
      </c>
      <c r="C27" s="39" t="s">
        <v>120</v>
      </c>
      <c r="D27" s="37" t="s">
        <v>1</v>
      </c>
      <c r="E27" s="37" t="s">
        <v>2</v>
      </c>
      <c r="F27" s="35"/>
      <c r="G27" s="38"/>
      <c r="H27" s="38"/>
      <c r="I27" s="38"/>
    </row>
    <row r="28" spans="2:9" s="27" customFormat="1" ht="11.25" x14ac:dyDescent="0.2">
      <c r="B28" s="35">
        <f>+B24+0.01</f>
        <v>1.06</v>
      </c>
      <c r="C28" s="36" t="s">
        <v>32</v>
      </c>
      <c r="D28" s="37" t="s">
        <v>24</v>
      </c>
      <c r="E28" s="37" t="s">
        <v>2</v>
      </c>
      <c r="F28" s="35">
        <v>15</v>
      </c>
      <c r="G28" s="38"/>
      <c r="H28" s="38"/>
      <c r="I28" s="38"/>
    </row>
    <row r="29" spans="2:9" s="27" customFormat="1" ht="11.25" x14ac:dyDescent="0.2">
      <c r="B29" s="35">
        <f>+B28+0.01</f>
        <v>1.07</v>
      </c>
      <c r="C29" s="36" t="s">
        <v>32</v>
      </c>
      <c r="D29" s="37" t="s">
        <v>7</v>
      </c>
      <c r="E29" s="37" t="s">
        <v>2</v>
      </c>
      <c r="F29" s="35">
        <v>0</v>
      </c>
      <c r="G29" s="38"/>
      <c r="H29" s="38"/>
      <c r="I29" s="38"/>
    </row>
    <row r="30" spans="2:9" s="27" customFormat="1" ht="11.25" x14ac:dyDescent="0.2">
      <c r="B30" s="35">
        <f t="shared" si="0"/>
        <v>1.08</v>
      </c>
      <c r="C30" s="36" t="s">
        <v>32</v>
      </c>
      <c r="D30" s="37" t="s">
        <v>6</v>
      </c>
      <c r="E30" s="37" t="s">
        <v>2</v>
      </c>
      <c r="F30" s="35">
        <v>10</v>
      </c>
      <c r="G30" s="38"/>
      <c r="H30" s="38"/>
      <c r="I30" s="38"/>
    </row>
    <row r="31" spans="2:9" s="27" customFormat="1" ht="11.25" hidden="1" x14ac:dyDescent="0.2">
      <c r="B31" s="35">
        <f t="shared" si="0"/>
        <v>1.0900000000000001</v>
      </c>
      <c r="C31" s="36" t="s">
        <v>32</v>
      </c>
      <c r="D31" s="37" t="s">
        <v>1</v>
      </c>
      <c r="E31" s="37" t="s">
        <v>2</v>
      </c>
      <c r="F31" s="35">
        <v>0</v>
      </c>
      <c r="G31" s="38"/>
      <c r="H31" s="38"/>
      <c r="I31" s="38"/>
    </row>
    <row r="32" spans="2:9" s="27" customFormat="1" ht="7.5" customHeight="1" x14ac:dyDescent="0.2">
      <c r="B32" s="39"/>
      <c r="C32" s="39"/>
      <c r="D32" s="37"/>
      <c r="E32" s="37"/>
      <c r="F32" s="35"/>
      <c r="G32" s="38"/>
      <c r="H32" s="38"/>
      <c r="I32" s="38"/>
    </row>
    <row r="33" spans="2:9" s="31" customFormat="1" ht="11.25" x14ac:dyDescent="0.2">
      <c r="B33" s="32">
        <f>+B15+1</f>
        <v>2</v>
      </c>
      <c r="C33" s="143" t="s">
        <v>277</v>
      </c>
      <c r="D33" s="143"/>
      <c r="E33" s="143"/>
      <c r="F33" s="33"/>
      <c r="G33" s="34"/>
      <c r="H33" s="34"/>
      <c r="I33" s="34"/>
    </row>
    <row r="34" spans="2:9" s="27" customFormat="1" ht="11.25" x14ac:dyDescent="0.2">
      <c r="B34" s="35">
        <f t="shared" ref="B34:B43" si="1">+B33+0.01</f>
        <v>2.0099999999999998</v>
      </c>
      <c r="C34" s="36" t="s">
        <v>224</v>
      </c>
      <c r="D34" s="37" t="s">
        <v>0</v>
      </c>
      <c r="E34" s="37" t="s">
        <v>2</v>
      </c>
      <c r="F34" s="35">
        <v>6</v>
      </c>
      <c r="G34" s="38"/>
      <c r="H34" s="38"/>
      <c r="I34" s="38"/>
    </row>
    <row r="35" spans="2:9" s="27" customFormat="1" ht="11.25" x14ac:dyDescent="0.2">
      <c r="B35" s="35">
        <f t="shared" si="1"/>
        <v>2.0199999999999996</v>
      </c>
      <c r="C35" s="36" t="s">
        <v>225</v>
      </c>
      <c r="D35" s="37" t="s">
        <v>0</v>
      </c>
      <c r="E35" s="37" t="s">
        <v>2</v>
      </c>
      <c r="F35" s="35">
        <v>6</v>
      </c>
      <c r="G35" s="38"/>
      <c r="H35" s="38"/>
      <c r="I35" s="38"/>
    </row>
    <row r="36" spans="2:9" s="27" customFormat="1" ht="11.25" hidden="1" x14ac:dyDescent="0.2">
      <c r="B36" s="35">
        <f t="shared" si="1"/>
        <v>2.0299999999999994</v>
      </c>
      <c r="C36" s="36" t="s">
        <v>278</v>
      </c>
      <c r="D36" s="37" t="s">
        <v>0</v>
      </c>
      <c r="E36" s="37" t="s">
        <v>2</v>
      </c>
      <c r="F36" s="35"/>
      <c r="G36" s="38"/>
      <c r="H36" s="38"/>
      <c r="I36" s="38"/>
    </row>
    <row r="37" spans="2:9" s="27" customFormat="1" ht="11.25" x14ac:dyDescent="0.2">
      <c r="B37" s="35">
        <f>+B35+0.01</f>
        <v>2.0299999999999994</v>
      </c>
      <c r="C37" s="36" t="s">
        <v>227</v>
      </c>
      <c r="D37" s="37" t="s">
        <v>0</v>
      </c>
      <c r="E37" s="37" t="s">
        <v>2</v>
      </c>
      <c r="F37" s="35">
        <v>2</v>
      </c>
      <c r="G37" s="38"/>
      <c r="H37" s="38"/>
      <c r="I37" s="38"/>
    </row>
    <row r="38" spans="2:9" s="27" customFormat="1" ht="11.25" hidden="1" x14ac:dyDescent="0.2">
      <c r="B38" s="35">
        <f t="shared" si="1"/>
        <v>2.0399999999999991</v>
      </c>
      <c r="C38" s="36" t="s">
        <v>279</v>
      </c>
      <c r="D38" s="37" t="s">
        <v>0</v>
      </c>
      <c r="E38" s="37" t="s">
        <v>2</v>
      </c>
      <c r="F38" s="35"/>
      <c r="G38" s="38"/>
      <c r="H38" s="38"/>
      <c r="I38" s="38"/>
    </row>
    <row r="39" spans="2:9" s="27" customFormat="1" ht="11.25" hidden="1" x14ac:dyDescent="0.2">
      <c r="B39" s="35">
        <f t="shared" si="1"/>
        <v>2.0499999999999989</v>
      </c>
      <c r="C39" s="36" t="s">
        <v>250</v>
      </c>
      <c r="D39" s="37" t="s">
        <v>0</v>
      </c>
      <c r="E39" s="37" t="s">
        <v>2</v>
      </c>
      <c r="F39" s="35"/>
      <c r="G39" s="38"/>
      <c r="H39" s="38"/>
      <c r="I39" s="38"/>
    </row>
    <row r="40" spans="2:9" s="27" customFormat="1" ht="11.25" x14ac:dyDescent="0.2">
      <c r="B40" s="35">
        <f>+B37+0.01</f>
        <v>2.0399999999999991</v>
      </c>
      <c r="C40" s="36" t="s">
        <v>280</v>
      </c>
      <c r="D40" s="37" t="s">
        <v>0</v>
      </c>
      <c r="E40" s="37" t="s">
        <v>2</v>
      </c>
      <c r="F40" s="35">
        <v>1</v>
      </c>
      <c r="G40" s="38"/>
      <c r="H40" s="38"/>
      <c r="I40" s="38"/>
    </row>
    <row r="41" spans="2:9" s="27" customFormat="1" ht="11.25" x14ac:dyDescent="0.2">
      <c r="B41" s="35">
        <f t="shared" si="1"/>
        <v>2.0499999999999989</v>
      </c>
      <c r="C41" s="36" t="s">
        <v>255</v>
      </c>
      <c r="D41" s="37" t="s">
        <v>0</v>
      </c>
      <c r="E41" s="37" t="s">
        <v>2</v>
      </c>
      <c r="F41" s="35">
        <v>9</v>
      </c>
      <c r="G41" s="38"/>
      <c r="H41" s="38"/>
      <c r="I41" s="38"/>
    </row>
    <row r="42" spans="2:9" s="27" customFormat="1" ht="11.25" hidden="1" x14ac:dyDescent="0.2">
      <c r="B42" s="35">
        <f t="shared" si="1"/>
        <v>2.0599999999999987</v>
      </c>
      <c r="C42" s="36" t="s">
        <v>275</v>
      </c>
      <c r="D42" s="37" t="s">
        <v>0</v>
      </c>
      <c r="E42" s="37" t="s">
        <v>2</v>
      </c>
      <c r="F42" s="35"/>
      <c r="G42" s="38"/>
      <c r="H42" s="38"/>
      <c r="I42" s="38"/>
    </row>
    <row r="43" spans="2:9" s="27" customFormat="1" ht="11.25" hidden="1" x14ac:dyDescent="0.2">
      <c r="B43" s="35">
        <f t="shared" si="1"/>
        <v>2.0699999999999985</v>
      </c>
      <c r="C43" s="36" t="s">
        <v>281</v>
      </c>
      <c r="D43" s="37" t="s">
        <v>7</v>
      </c>
      <c r="E43" s="37" t="s">
        <v>2</v>
      </c>
      <c r="F43" s="35"/>
      <c r="G43" s="38"/>
      <c r="H43" s="38"/>
      <c r="I43" s="38"/>
    </row>
    <row r="44" spans="2:9" s="27" customFormat="1" ht="7.5" customHeight="1" x14ac:dyDescent="0.2">
      <c r="B44" s="39"/>
      <c r="C44" s="39"/>
      <c r="D44" s="37"/>
      <c r="E44" s="37"/>
      <c r="F44" s="35"/>
      <c r="G44" s="38"/>
      <c r="H44" s="38"/>
      <c r="I44" s="38"/>
    </row>
    <row r="45" spans="2:9" s="31" customFormat="1" ht="11.25" hidden="1" x14ac:dyDescent="0.2">
      <c r="B45" s="32">
        <f>+B33+1</f>
        <v>3</v>
      </c>
      <c r="C45" s="152" t="s">
        <v>28</v>
      </c>
      <c r="D45" s="153"/>
      <c r="E45" s="154"/>
      <c r="F45" s="33"/>
      <c r="G45" s="34"/>
      <c r="H45" s="34"/>
      <c r="I45" s="34"/>
    </row>
    <row r="46" spans="2:9" s="27" customFormat="1" ht="11.25" hidden="1" x14ac:dyDescent="0.2">
      <c r="B46" s="35">
        <f>+B45+0.01</f>
        <v>3.01</v>
      </c>
      <c r="C46" s="36" t="s">
        <v>226</v>
      </c>
      <c r="D46" s="37" t="s">
        <v>0</v>
      </c>
      <c r="E46" s="37" t="s">
        <v>2</v>
      </c>
      <c r="F46" s="35"/>
      <c r="G46" s="38"/>
      <c r="H46" s="38"/>
      <c r="I46" s="38"/>
    </row>
    <row r="47" spans="2:9" s="27" customFormat="1" ht="11.25" hidden="1" x14ac:dyDescent="0.2">
      <c r="B47" s="35">
        <f>+B46+0.01</f>
        <v>3.0199999999999996</v>
      </c>
      <c r="C47" s="36" t="s">
        <v>275</v>
      </c>
      <c r="D47" s="37" t="s">
        <v>0</v>
      </c>
      <c r="E47" s="37" t="s">
        <v>2</v>
      </c>
      <c r="F47" s="35"/>
      <c r="G47" s="38"/>
      <c r="H47" s="38"/>
      <c r="I47" s="38"/>
    </row>
    <row r="48" spans="2:9" s="27" customFormat="1" ht="7.5" hidden="1" customHeight="1" x14ac:dyDescent="0.2">
      <c r="B48" s="39"/>
      <c r="C48" s="39"/>
      <c r="D48" s="37"/>
      <c r="E48" s="37"/>
      <c r="F48" s="35"/>
      <c r="G48" s="38"/>
      <c r="H48" s="38"/>
      <c r="I48" s="38"/>
    </row>
    <row r="49" spans="2:9" s="31" customFormat="1" ht="11.25" x14ac:dyDescent="0.2">
      <c r="B49" s="32">
        <f>+B33+1</f>
        <v>3</v>
      </c>
      <c r="C49" s="143" t="s">
        <v>29</v>
      </c>
      <c r="D49" s="143"/>
      <c r="E49" s="143"/>
      <c r="F49" s="33"/>
      <c r="G49" s="34"/>
      <c r="H49" s="34"/>
      <c r="I49" s="34"/>
    </row>
    <row r="50" spans="2:9" s="27" customFormat="1" ht="11.25" x14ac:dyDescent="0.2">
      <c r="B50" s="35">
        <f t="shared" ref="B50:B65" si="2">+B49+0.01</f>
        <v>3.01</v>
      </c>
      <c r="C50" s="36" t="s">
        <v>30</v>
      </c>
      <c r="D50" s="37" t="s">
        <v>0</v>
      </c>
      <c r="E50" s="37" t="s">
        <v>3</v>
      </c>
      <c r="F50" s="35">
        <v>471</v>
      </c>
      <c r="G50" s="38"/>
      <c r="H50" s="38"/>
      <c r="I50" s="38"/>
    </row>
    <row r="51" spans="2:9" s="27" customFormat="1" ht="11.25" x14ac:dyDescent="0.2">
      <c r="B51" s="35">
        <f t="shared" si="2"/>
        <v>3.0199999999999996</v>
      </c>
      <c r="C51" s="36" t="s">
        <v>31</v>
      </c>
      <c r="D51" s="37" t="s">
        <v>0</v>
      </c>
      <c r="E51" s="37" t="s">
        <v>2</v>
      </c>
      <c r="F51" s="35">
        <v>206</v>
      </c>
      <c r="G51" s="38"/>
      <c r="H51" s="38"/>
      <c r="I51" s="38"/>
    </row>
    <row r="52" spans="2:9" s="27" customFormat="1" ht="11.25" x14ac:dyDescent="0.2">
      <c r="B52" s="35">
        <f t="shared" si="2"/>
        <v>3.0299999999999994</v>
      </c>
      <c r="C52" s="36" t="s">
        <v>30</v>
      </c>
      <c r="D52" s="37" t="s">
        <v>20</v>
      </c>
      <c r="E52" s="37" t="s">
        <v>3</v>
      </c>
      <c r="F52" s="35">
        <v>14</v>
      </c>
      <c r="G52" s="38"/>
      <c r="H52" s="38"/>
      <c r="I52" s="38"/>
    </row>
    <row r="53" spans="2:9" s="27" customFormat="1" ht="11.25" x14ac:dyDescent="0.2">
      <c r="B53" s="35">
        <f t="shared" si="2"/>
        <v>3.0399999999999991</v>
      </c>
      <c r="C53" s="36" t="s">
        <v>31</v>
      </c>
      <c r="D53" s="37" t="s">
        <v>20</v>
      </c>
      <c r="E53" s="37" t="s">
        <v>2</v>
      </c>
      <c r="F53" s="35">
        <v>11</v>
      </c>
      <c r="G53" s="38"/>
      <c r="H53" s="38"/>
      <c r="I53" s="38"/>
    </row>
    <row r="54" spans="2:9" s="27" customFormat="1" ht="11.25" x14ac:dyDescent="0.2">
      <c r="B54" s="35">
        <f t="shared" si="2"/>
        <v>3.0499999999999989</v>
      </c>
      <c r="C54" s="36" t="s">
        <v>30</v>
      </c>
      <c r="D54" s="37" t="s">
        <v>15</v>
      </c>
      <c r="E54" s="37" t="s">
        <v>3</v>
      </c>
      <c r="F54" s="35">
        <v>14</v>
      </c>
      <c r="G54" s="38"/>
      <c r="H54" s="38"/>
      <c r="I54" s="38"/>
    </row>
    <row r="55" spans="2:9" s="27" customFormat="1" ht="11.25" x14ac:dyDescent="0.2">
      <c r="B55" s="35">
        <f t="shared" si="2"/>
        <v>3.0599999999999987</v>
      </c>
      <c r="C55" s="36" t="s">
        <v>31</v>
      </c>
      <c r="D55" s="37" t="s">
        <v>15</v>
      </c>
      <c r="E55" s="37" t="s">
        <v>2</v>
      </c>
      <c r="F55" s="35">
        <v>14</v>
      </c>
      <c r="G55" s="38"/>
      <c r="H55" s="38"/>
      <c r="I55" s="38"/>
    </row>
    <row r="56" spans="2:9" s="27" customFormat="1" ht="11.25" hidden="1" x14ac:dyDescent="0.2">
      <c r="B56" s="35">
        <f t="shared" si="2"/>
        <v>3.0699999999999985</v>
      </c>
      <c r="C56" s="36" t="s">
        <v>30</v>
      </c>
      <c r="D56" s="37" t="s">
        <v>23</v>
      </c>
      <c r="E56" s="37" t="s">
        <v>3</v>
      </c>
      <c r="F56" s="35"/>
      <c r="G56" s="38"/>
      <c r="H56" s="38"/>
      <c r="I56" s="38"/>
    </row>
    <row r="57" spans="2:9" s="27" customFormat="1" ht="11.25" hidden="1" x14ac:dyDescent="0.2">
      <c r="B57" s="35">
        <f t="shared" si="2"/>
        <v>3.0799999999999983</v>
      </c>
      <c r="C57" s="36" t="s">
        <v>31</v>
      </c>
      <c r="D57" s="37" t="s">
        <v>23</v>
      </c>
      <c r="E57" s="37" t="s">
        <v>2</v>
      </c>
      <c r="F57" s="35"/>
      <c r="G57" s="38"/>
      <c r="H57" s="38"/>
      <c r="I57" s="38"/>
    </row>
    <row r="58" spans="2:9" s="27" customFormat="1" ht="11.25" x14ac:dyDescent="0.2">
      <c r="B58" s="35">
        <f>+B55+0.01</f>
        <v>3.0699999999999985</v>
      </c>
      <c r="C58" s="36" t="s">
        <v>30</v>
      </c>
      <c r="D58" s="37" t="s">
        <v>24</v>
      </c>
      <c r="E58" s="37" t="s">
        <v>3</v>
      </c>
      <c r="F58" s="35">
        <v>96</v>
      </c>
      <c r="G58" s="38"/>
      <c r="H58" s="38"/>
      <c r="I58" s="38"/>
    </row>
    <row r="59" spans="2:9" s="27" customFormat="1" ht="11.25" x14ac:dyDescent="0.2">
      <c r="B59" s="35">
        <f t="shared" si="2"/>
        <v>3.0799999999999983</v>
      </c>
      <c r="C59" s="36" t="s">
        <v>31</v>
      </c>
      <c r="D59" s="37" t="s">
        <v>24</v>
      </c>
      <c r="E59" s="37" t="s">
        <v>2</v>
      </c>
      <c r="F59" s="35">
        <v>29</v>
      </c>
      <c r="G59" s="38"/>
      <c r="H59" s="38"/>
      <c r="I59" s="38"/>
    </row>
    <row r="60" spans="2:9" s="27" customFormat="1" ht="11.25" hidden="1" x14ac:dyDescent="0.2">
      <c r="B60" s="35">
        <f>+B57+0.01</f>
        <v>3.0899999999999981</v>
      </c>
      <c r="C60" s="36" t="s">
        <v>30</v>
      </c>
      <c r="D60" s="37" t="s">
        <v>7</v>
      </c>
      <c r="E60" s="37" t="s">
        <v>3</v>
      </c>
      <c r="F60" s="35"/>
      <c r="G60" s="38"/>
      <c r="H60" s="38"/>
      <c r="I60" s="38"/>
    </row>
    <row r="61" spans="2:9" s="27" customFormat="1" ht="11.25" hidden="1" x14ac:dyDescent="0.2">
      <c r="B61" s="35">
        <f t="shared" si="2"/>
        <v>3.0999999999999979</v>
      </c>
      <c r="C61" s="36" t="s">
        <v>31</v>
      </c>
      <c r="D61" s="37" t="s">
        <v>7</v>
      </c>
      <c r="E61" s="37" t="s">
        <v>2</v>
      </c>
      <c r="F61" s="35"/>
      <c r="G61" s="38"/>
      <c r="H61" s="38"/>
      <c r="I61" s="38"/>
    </row>
    <row r="62" spans="2:9" s="27" customFormat="1" ht="11.25" x14ac:dyDescent="0.2">
      <c r="B62" s="35">
        <f>+B59+0.01</f>
        <v>3.0899999999999981</v>
      </c>
      <c r="C62" s="36" t="s">
        <v>30</v>
      </c>
      <c r="D62" s="37" t="s">
        <v>14</v>
      </c>
      <c r="E62" s="37" t="s">
        <v>3</v>
      </c>
      <c r="F62" s="35">
        <v>227</v>
      </c>
      <c r="G62" s="38"/>
      <c r="H62" s="38"/>
      <c r="I62" s="38"/>
    </row>
    <row r="63" spans="2:9" s="27" customFormat="1" ht="11.25" x14ac:dyDescent="0.2">
      <c r="B63" s="35">
        <f t="shared" si="2"/>
        <v>3.0999999999999979</v>
      </c>
      <c r="C63" s="36" t="s">
        <v>31</v>
      </c>
      <c r="D63" s="37" t="s">
        <v>14</v>
      </c>
      <c r="E63" s="37" t="s">
        <v>2</v>
      </c>
      <c r="F63" s="35">
        <v>75</v>
      </c>
      <c r="G63" s="38"/>
      <c r="H63" s="38"/>
      <c r="I63" s="38"/>
    </row>
    <row r="64" spans="2:9" s="27" customFormat="1" ht="11.25" x14ac:dyDescent="0.2">
      <c r="B64" s="35">
        <f t="shared" si="2"/>
        <v>3.1099999999999977</v>
      </c>
      <c r="C64" s="36" t="s">
        <v>30</v>
      </c>
      <c r="D64" s="37" t="s">
        <v>6</v>
      </c>
      <c r="E64" s="37" t="s">
        <v>3</v>
      </c>
      <c r="F64" s="35">
        <v>124</v>
      </c>
      <c r="G64" s="38"/>
      <c r="H64" s="38"/>
      <c r="I64" s="38"/>
    </row>
    <row r="65" spans="2:9" s="27" customFormat="1" ht="11.25" x14ac:dyDescent="0.2">
      <c r="B65" s="35">
        <f t="shared" si="2"/>
        <v>3.1199999999999974</v>
      </c>
      <c r="C65" s="36" t="s">
        <v>31</v>
      </c>
      <c r="D65" s="37" t="s">
        <v>6</v>
      </c>
      <c r="E65" s="37" t="s">
        <v>2</v>
      </c>
      <c r="F65" s="35">
        <v>39</v>
      </c>
      <c r="G65" s="38"/>
      <c r="H65" s="38"/>
      <c r="I65" s="38"/>
    </row>
    <row r="66" spans="2:9" s="27" customFormat="1" ht="11.25" x14ac:dyDescent="0.2">
      <c r="B66" s="35">
        <f>+B65+0.01</f>
        <v>3.1299999999999972</v>
      </c>
      <c r="C66" s="36" t="s">
        <v>32</v>
      </c>
      <c r="D66" s="37" t="s">
        <v>0</v>
      </c>
      <c r="E66" s="37" t="s">
        <v>2</v>
      </c>
      <c r="F66" s="35">
        <v>7</v>
      </c>
      <c r="G66" s="38"/>
      <c r="H66" s="38"/>
      <c r="I66" s="38"/>
    </row>
    <row r="67" spans="2:9" s="27" customFormat="1" ht="11.25" x14ac:dyDescent="0.2">
      <c r="B67" s="35">
        <f>+B66+0.01</f>
        <v>3.139999999999997</v>
      </c>
      <c r="C67" s="36" t="s">
        <v>32</v>
      </c>
      <c r="D67" s="37" t="s">
        <v>20</v>
      </c>
      <c r="E67" s="37" t="s">
        <v>2</v>
      </c>
      <c r="F67" s="35">
        <v>3</v>
      </c>
      <c r="G67" s="38"/>
      <c r="H67" s="38"/>
      <c r="I67" s="38"/>
    </row>
    <row r="68" spans="2:9" s="27" customFormat="1" ht="7.5" customHeight="1" x14ac:dyDescent="0.2">
      <c r="B68" s="39"/>
      <c r="C68" s="39"/>
      <c r="D68" s="37"/>
      <c r="E68" s="37"/>
      <c r="F68" s="35"/>
      <c r="G68" s="38"/>
      <c r="H68" s="38"/>
      <c r="I68" s="38"/>
    </row>
    <row r="69" spans="2:9" s="31" customFormat="1" ht="11.25" hidden="1" x14ac:dyDescent="0.2">
      <c r="B69" s="32">
        <f>+B49+1</f>
        <v>4</v>
      </c>
      <c r="C69" s="143" t="s">
        <v>144</v>
      </c>
      <c r="D69" s="143"/>
      <c r="E69" s="143"/>
      <c r="F69" s="33"/>
      <c r="G69" s="34"/>
      <c r="H69" s="34"/>
      <c r="I69" s="34"/>
    </row>
    <row r="70" spans="2:9" s="27" customFormat="1" ht="11.25" hidden="1" x14ac:dyDescent="0.2">
      <c r="B70" s="35">
        <f>+B69+0.01</f>
        <v>4.01</v>
      </c>
      <c r="C70" s="36" t="s">
        <v>145</v>
      </c>
      <c r="D70" s="37" t="s">
        <v>0</v>
      </c>
      <c r="E70" s="37" t="s">
        <v>3</v>
      </c>
      <c r="F70" s="35"/>
      <c r="G70" s="38"/>
      <c r="H70" s="38"/>
      <c r="I70" s="38"/>
    </row>
    <row r="71" spans="2:9" s="27" customFormat="1" ht="11.25" hidden="1" x14ac:dyDescent="0.2">
      <c r="B71" s="35">
        <f>+B70+0.01</f>
        <v>4.0199999999999996</v>
      </c>
      <c r="C71" s="36" t="s">
        <v>146</v>
      </c>
      <c r="D71" s="37" t="s">
        <v>0</v>
      </c>
      <c r="E71" s="37" t="s">
        <v>2</v>
      </c>
      <c r="F71" s="35"/>
      <c r="G71" s="38"/>
      <c r="H71" s="38"/>
      <c r="I71" s="38"/>
    </row>
    <row r="72" spans="2:9" s="27" customFormat="1" ht="11.25" hidden="1" x14ac:dyDescent="0.2">
      <c r="B72" s="35">
        <f>+B71+0.01</f>
        <v>4.0299999999999994</v>
      </c>
      <c r="C72" s="36" t="s">
        <v>145</v>
      </c>
      <c r="D72" s="37" t="s">
        <v>20</v>
      </c>
      <c r="E72" s="37" t="s">
        <v>3</v>
      </c>
      <c r="F72" s="35"/>
      <c r="G72" s="38"/>
      <c r="H72" s="38"/>
      <c r="I72" s="38"/>
    </row>
    <row r="73" spans="2:9" s="27" customFormat="1" ht="11.25" hidden="1" x14ac:dyDescent="0.2">
      <c r="B73" s="35">
        <f>+B72+0.01</f>
        <v>4.0399999999999991</v>
      </c>
      <c r="C73" s="36" t="s">
        <v>146</v>
      </c>
      <c r="D73" s="37" t="s">
        <v>20</v>
      </c>
      <c r="E73" s="37" t="s">
        <v>2</v>
      </c>
      <c r="F73" s="35"/>
      <c r="G73" s="38"/>
      <c r="H73" s="38"/>
      <c r="I73" s="38"/>
    </row>
    <row r="74" spans="2:9" s="27" customFormat="1" ht="7.5" hidden="1" customHeight="1" x14ac:dyDescent="0.2">
      <c r="B74" s="39"/>
      <c r="C74" s="39"/>
      <c r="D74" s="37"/>
      <c r="E74" s="37"/>
      <c r="F74" s="35"/>
      <c r="G74" s="38"/>
      <c r="H74" s="38"/>
      <c r="I74" s="38"/>
    </row>
    <row r="75" spans="2:9" s="31" customFormat="1" ht="11.25" x14ac:dyDescent="0.2">
      <c r="B75" s="32">
        <f>+B49+1</f>
        <v>4</v>
      </c>
      <c r="C75" s="143" t="s">
        <v>33</v>
      </c>
      <c r="D75" s="143"/>
      <c r="E75" s="143"/>
      <c r="F75" s="33"/>
      <c r="G75" s="34"/>
      <c r="H75" s="34"/>
      <c r="I75" s="34"/>
    </row>
    <row r="76" spans="2:9" s="27" customFormat="1" ht="11.25" x14ac:dyDescent="0.2">
      <c r="B76" s="35">
        <f>+B75+0.01</f>
        <v>4.01</v>
      </c>
      <c r="C76" s="36" t="s">
        <v>34</v>
      </c>
      <c r="D76" s="37" t="s">
        <v>0</v>
      </c>
      <c r="E76" s="37" t="s">
        <v>2</v>
      </c>
      <c r="F76" s="35">
        <v>23</v>
      </c>
      <c r="G76" s="38"/>
      <c r="H76" s="38"/>
      <c r="I76" s="38"/>
    </row>
    <row r="77" spans="2:9" s="27" customFormat="1" ht="11.25" hidden="1" x14ac:dyDescent="0.2">
      <c r="B77" s="35">
        <f>+B76+0.01</f>
        <v>4.0199999999999996</v>
      </c>
      <c r="C77" s="36" t="s">
        <v>34</v>
      </c>
      <c r="D77" s="37" t="s">
        <v>20</v>
      </c>
      <c r="E77" s="37" t="s">
        <v>2</v>
      </c>
      <c r="F77" s="35"/>
      <c r="G77" s="38"/>
      <c r="H77" s="38"/>
      <c r="I77" s="38"/>
    </row>
    <row r="78" spans="2:9" s="27" customFormat="1" ht="11.25" x14ac:dyDescent="0.2">
      <c r="B78" s="35">
        <f>+B76+0.01</f>
        <v>4.0199999999999996</v>
      </c>
      <c r="C78" s="36" t="s">
        <v>34</v>
      </c>
      <c r="D78" s="37" t="s">
        <v>15</v>
      </c>
      <c r="E78" s="37" t="s">
        <v>2</v>
      </c>
      <c r="F78" s="35">
        <v>1</v>
      </c>
      <c r="G78" s="38"/>
      <c r="H78" s="38"/>
      <c r="I78" s="38"/>
    </row>
    <row r="79" spans="2:9" s="27" customFormat="1" ht="11.25" hidden="1" x14ac:dyDescent="0.2">
      <c r="B79" s="35">
        <f>+B78+0.01</f>
        <v>4.0299999999999994</v>
      </c>
      <c r="C79" s="36" t="s">
        <v>33</v>
      </c>
      <c r="D79" s="37" t="s">
        <v>23</v>
      </c>
      <c r="E79" s="37" t="s">
        <v>2</v>
      </c>
      <c r="F79" s="35"/>
      <c r="G79" s="38"/>
      <c r="H79" s="38"/>
      <c r="I79" s="38"/>
    </row>
    <row r="80" spans="2:9" s="27" customFormat="1" ht="11.25" x14ac:dyDescent="0.2">
      <c r="B80" s="35">
        <f>+B78+0.01</f>
        <v>4.0299999999999994</v>
      </c>
      <c r="C80" s="36" t="s">
        <v>33</v>
      </c>
      <c r="D80" s="37" t="s">
        <v>24</v>
      </c>
      <c r="E80" s="37" t="s">
        <v>2</v>
      </c>
      <c r="F80" s="35">
        <v>1</v>
      </c>
      <c r="G80" s="38"/>
      <c r="H80" s="38"/>
      <c r="I80" s="38"/>
    </row>
    <row r="81" spans="2:9" s="27" customFormat="1" ht="11.25" x14ac:dyDescent="0.2">
      <c r="B81" s="35">
        <f>+B80+0.01</f>
        <v>4.0399999999999991</v>
      </c>
      <c r="C81" s="36" t="s">
        <v>33</v>
      </c>
      <c r="D81" s="37" t="s">
        <v>14</v>
      </c>
      <c r="E81" s="37" t="s">
        <v>2</v>
      </c>
      <c r="F81" s="35">
        <v>8</v>
      </c>
      <c r="G81" s="38"/>
      <c r="H81" s="38"/>
      <c r="I81" s="38"/>
    </row>
    <row r="82" spans="2:9" s="27" customFormat="1" ht="11.25" x14ac:dyDescent="0.2">
      <c r="B82" s="35">
        <f>+B81+0.01</f>
        <v>4.0499999999999989</v>
      </c>
      <c r="C82" s="36" t="s">
        <v>35</v>
      </c>
      <c r="D82" s="37" t="s">
        <v>24</v>
      </c>
      <c r="E82" s="37" t="s">
        <v>2</v>
      </c>
      <c r="F82" s="35">
        <v>11</v>
      </c>
      <c r="G82" s="38"/>
      <c r="H82" s="38"/>
      <c r="I82" s="38"/>
    </row>
    <row r="83" spans="2:9" s="27" customFormat="1" ht="11.25" hidden="1" x14ac:dyDescent="0.2">
      <c r="B83" s="35">
        <f>+B82+0.01</f>
        <v>4.0599999999999987</v>
      </c>
      <c r="C83" s="36" t="s">
        <v>35</v>
      </c>
      <c r="D83" s="37" t="s">
        <v>7</v>
      </c>
      <c r="E83" s="37" t="s">
        <v>2</v>
      </c>
      <c r="F83" s="35"/>
      <c r="G83" s="38"/>
      <c r="H83" s="38"/>
      <c r="I83" s="38"/>
    </row>
    <row r="84" spans="2:9" s="27" customFormat="1" ht="11.25" x14ac:dyDescent="0.2">
      <c r="B84" s="35">
        <f>+B82+0.01</f>
        <v>4.0599999999999987</v>
      </c>
      <c r="C84" s="36" t="s">
        <v>35</v>
      </c>
      <c r="D84" s="37" t="s">
        <v>6</v>
      </c>
      <c r="E84" s="37" t="s">
        <v>2</v>
      </c>
      <c r="F84" s="35">
        <v>3</v>
      </c>
      <c r="G84" s="38"/>
      <c r="H84" s="38"/>
      <c r="I84" s="38"/>
    </row>
    <row r="85" spans="2:9" s="27" customFormat="1" ht="11.25" x14ac:dyDescent="0.2">
      <c r="B85" s="35">
        <f>+B84+0.01</f>
        <v>4.0699999999999985</v>
      </c>
      <c r="C85" s="36" t="s">
        <v>36</v>
      </c>
      <c r="D85" s="37" t="s">
        <v>0</v>
      </c>
      <c r="E85" s="37" t="s">
        <v>2</v>
      </c>
      <c r="F85" s="35">
        <v>1</v>
      </c>
      <c r="G85" s="38"/>
      <c r="H85" s="38"/>
      <c r="I85" s="38"/>
    </row>
    <row r="86" spans="2:9" s="27" customFormat="1" ht="11.25" hidden="1" x14ac:dyDescent="0.2">
      <c r="B86" s="35">
        <f>+B84+0.01</f>
        <v>4.0699999999999985</v>
      </c>
      <c r="C86" s="36" t="s">
        <v>36</v>
      </c>
      <c r="D86" s="37" t="s">
        <v>20</v>
      </c>
      <c r="E86" s="37" t="s">
        <v>2</v>
      </c>
      <c r="F86" s="35"/>
      <c r="G86" s="38"/>
      <c r="H86" s="38"/>
      <c r="I86" s="38"/>
    </row>
    <row r="87" spans="2:9" s="27" customFormat="1" ht="11.25" hidden="1" x14ac:dyDescent="0.2">
      <c r="B87" s="35">
        <f>+B86+0.01</f>
        <v>4.0799999999999983</v>
      </c>
      <c r="C87" s="36" t="s">
        <v>36</v>
      </c>
      <c r="D87" s="37" t="s">
        <v>15</v>
      </c>
      <c r="E87" s="37" t="s">
        <v>2</v>
      </c>
      <c r="F87" s="35"/>
      <c r="G87" s="38"/>
      <c r="H87" s="38"/>
      <c r="I87" s="38"/>
    </row>
    <row r="88" spans="2:9" s="27" customFormat="1" ht="11.25" x14ac:dyDescent="0.2">
      <c r="B88" s="35">
        <f>+B85+0.01</f>
        <v>4.0799999999999983</v>
      </c>
      <c r="C88" s="36" t="s">
        <v>36</v>
      </c>
      <c r="D88" s="37" t="s">
        <v>24</v>
      </c>
      <c r="E88" s="37" t="s">
        <v>2</v>
      </c>
      <c r="F88" s="35">
        <v>1</v>
      </c>
      <c r="G88" s="38"/>
      <c r="H88" s="38"/>
      <c r="I88" s="38"/>
    </row>
    <row r="89" spans="2:9" s="27" customFormat="1" ht="11.25" hidden="1" x14ac:dyDescent="0.2">
      <c r="B89" s="35">
        <f>+B85+0.01</f>
        <v>4.0799999999999983</v>
      </c>
      <c r="C89" s="36" t="s">
        <v>36</v>
      </c>
      <c r="D89" s="37" t="s">
        <v>7</v>
      </c>
      <c r="E89" s="37" t="s">
        <v>2</v>
      </c>
      <c r="F89" s="35"/>
      <c r="G89" s="38"/>
      <c r="H89" s="38"/>
      <c r="I89" s="38"/>
    </row>
    <row r="90" spans="2:9" s="27" customFormat="1" ht="11.25" hidden="1" x14ac:dyDescent="0.2">
      <c r="B90" s="35">
        <f>+B89+0.01</f>
        <v>4.0899999999999981</v>
      </c>
      <c r="C90" s="36" t="s">
        <v>193</v>
      </c>
      <c r="D90" s="37" t="s">
        <v>0</v>
      </c>
      <c r="E90" s="37" t="s">
        <v>2</v>
      </c>
      <c r="F90" s="35"/>
      <c r="G90" s="38"/>
      <c r="H90" s="38"/>
      <c r="I90" s="38"/>
    </row>
    <row r="91" spans="2:9" s="27" customFormat="1" ht="11.25" x14ac:dyDescent="0.2">
      <c r="B91" s="35">
        <f>+B88+0.01</f>
        <v>4.0899999999999981</v>
      </c>
      <c r="C91" s="36" t="s">
        <v>16</v>
      </c>
      <c r="D91" s="37" t="s">
        <v>0</v>
      </c>
      <c r="E91" s="37" t="s">
        <v>2</v>
      </c>
      <c r="F91" s="35">
        <v>10</v>
      </c>
      <c r="G91" s="38"/>
      <c r="H91" s="38"/>
      <c r="I91" s="38"/>
    </row>
    <row r="92" spans="2:9" s="27" customFormat="1" ht="7.5" customHeight="1" x14ac:dyDescent="0.2">
      <c r="B92" s="39"/>
      <c r="C92" s="39"/>
      <c r="D92" s="37"/>
      <c r="E92" s="37"/>
      <c r="F92" s="35"/>
      <c r="G92" s="38"/>
      <c r="H92" s="38"/>
      <c r="I92" s="38"/>
    </row>
    <row r="93" spans="2:9" s="31" customFormat="1" ht="11.25" x14ac:dyDescent="0.2">
      <c r="B93" s="32">
        <f>+B75+1</f>
        <v>5</v>
      </c>
      <c r="C93" s="143" t="s">
        <v>37</v>
      </c>
      <c r="D93" s="143"/>
      <c r="E93" s="143"/>
      <c r="F93" s="33"/>
      <c r="G93" s="34"/>
      <c r="H93" s="34"/>
      <c r="I93" s="34"/>
    </row>
    <row r="94" spans="2:9" s="27" customFormat="1" ht="11.25" hidden="1" x14ac:dyDescent="0.2">
      <c r="B94" s="35">
        <f>+B93+0.01</f>
        <v>5.01</v>
      </c>
      <c r="C94" s="36" t="s">
        <v>38</v>
      </c>
      <c r="D94" s="37" t="s">
        <v>0</v>
      </c>
      <c r="E94" s="37" t="s">
        <v>2</v>
      </c>
      <c r="F94" s="35"/>
      <c r="G94" s="38"/>
      <c r="H94" s="38"/>
      <c r="I94" s="38"/>
    </row>
    <row r="95" spans="2:9" s="27" customFormat="1" ht="11.25" x14ac:dyDescent="0.2">
      <c r="B95" s="35">
        <f>+B93+0.01</f>
        <v>5.01</v>
      </c>
      <c r="C95" s="36" t="s">
        <v>39</v>
      </c>
      <c r="D95" s="37" t="s">
        <v>24</v>
      </c>
      <c r="E95" s="37" t="s">
        <v>2</v>
      </c>
      <c r="F95" s="35">
        <v>2</v>
      </c>
      <c r="G95" s="38"/>
      <c r="H95" s="38"/>
      <c r="I95" s="38"/>
    </row>
    <row r="96" spans="2:9" s="27" customFormat="1" ht="11.25" hidden="1" x14ac:dyDescent="0.2">
      <c r="B96" s="35">
        <f>+B93+0.01</f>
        <v>5.01</v>
      </c>
      <c r="C96" s="36" t="s">
        <v>39</v>
      </c>
      <c r="D96" s="37" t="s">
        <v>7</v>
      </c>
      <c r="E96" s="37" t="s">
        <v>2</v>
      </c>
      <c r="F96" s="35"/>
      <c r="G96" s="38"/>
      <c r="H96" s="38"/>
      <c r="I96" s="38"/>
    </row>
    <row r="97" spans="2:9" s="27" customFormat="1" ht="11.25" x14ac:dyDescent="0.2">
      <c r="B97" s="35">
        <f>+B96+0.01</f>
        <v>5.0199999999999996</v>
      </c>
      <c r="C97" s="36" t="s">
        <v>39</v>
      </c>
      <c r="D97" s="37" t="s">
        <v>6</v>
      </c>
      <c r="E97" s="37" t="s">
        <v>2</v>
      </c>
      <c r="F97" s="35">
        <v>2</v>
      </c>
      <c r="G97" s="38"/>
      <c r="H97" s="38"/>
      <c r="I97" s="38"/>
    </row>
    <row r="98" spans="2:9" s="27" customFormat="1" ht="7.5" customHeight="1" x14ac:dyDescent="0.2">
      <c r="B98" s="39"/>
      <c r="C98" s="39"/>
      <c r="D98" s="37"/>
      <c r="E98" s="37"/>
      <c r="F98" s="35"/>
      <c r="G98" s="38"/>
      <c r="H98" s="38"/>
      <c r="I98" s="38"/>
    </row>
    <row r="99" spans="2:9" s="31" customFormat="1" ht="11.25" x14ac:dyDescent="0.2">
      <c r="B99" s="32">
        <f>+B93+1</f>
        <v>6</v>
      </c>
      <c r="C99" s="143" t="s">
        <v>40</v>
      </c>
      <c r="D99" s="143"/>
      <c r="E99" s="143"/>
      <c r="F99" s="33"/>
      <c r="G99" s="34"/>
      <c r="H99" s="34"/>
      <c r="I99" s="34"/>
    </row>
    <row r="100" spans="2:9" s="27" customFormat="1" ht="11.25" x14ac:dyDescent="0.2">
      <c r="B100" s="35">
        <f>+B99+0.01</f>
        <v>6.01</v>
      </c>
      <c r="C100" s="36" t="s">
        <v>41</v>
      </c>
      <c r="D100" s="37" t="s">
        <v>6</v>
      </c>
      <c r="E100" s="37" t="s">
        <v>2</v>
      </c>
      <c r="F100" s="35">
        <v>4</v>
      </c>
      <c r="G100" s="38"/>
      <c r="H100" s="38"/>
      <c r="I100" s="38"/>
    </row>
    <row r="101" spans="2:9" s="27" customFormat="1" ht="11.25" hidden="1" x14ac:dyDescent="0.2">
      <c r="B101" s="35">
        <f>+B100+0.01</f>
        <v>6.02</v>
      </c>
      <c r="C101" s="36" t="s">
        <v>41</v>
      </c>
      <c r="D101" s="37" t="s">
        <v>1</v>
      </c>
      <c r="E101" s="37" t="s">
        <v>2</v>
      </c>
      <c r="F101" s="35"/>
      <c r="G101" s="38"/>
      <c r="H101" s="38"/>
      <c r="I101" s="38"/>
    </row>
    <row r="102" spans="2:9" s="27" customFormat="1" ht="11.25" x14ac:dyDescent="0.2">
      <c r="B102" s="35">
        <f>+B100+0.01</f>
        <v>6.02</v>
      </c>
      <c r="C102" s="36" t="s">
        <v>42</v>
      </c>
      <c r="D102" s="37" t="s">
        <v>24</v>
      </c>
      <c r="E102" s="37" t="s">
        <v>2</v>
      </c>
      <c r="F102" s="35">
        <v>2</v>
      </c>
      <c r="G102" s="38"/>
      <c r="H102" s="38"/>
      <c r="I102" s="38"/>
    </row>
    <row r="103" spans="2:9" s="27" customFormat="1" ht="11.25" hidden="1" x14ac:dyDescent="0.2">
      <c r="B103" s="35">
        <f>+B100+0.01</f>
        <v>6.02</v>
      </c>
      <c r="C103" s="36" t="s">
        <v>42</v>
      </c>
      <c r="D103" s="37" t="s">
        <v>7</v>
      </c>
      <c r="E103" s="37" t="s">
        <v>2</v>
      </c>
      <c r="F103" s="35"/>
      <c r="G103" s="38"/>
      <c r="H103" s="38"/>
      <c r="I103" s="38"/>
    </row>
    <row r="104" spans="2:9" s="27" customFormat="1" ht="7.5" customHeight="1" x14ac:dyDescent="0.2">
      <c r="B104" s="39"/>
      <c r="C104" s="39"/>
      <c r="D104" s="37"/>
      <c r="E104" s="37"/>
      <c r="F104" s="35"/>
      <c r="G104" s="38"/>
      <c r="H104" s="38"/>
      <c r="I104" s="38"/>
    </row>
    <row r="105" spans="2:9" s="31" customFormat="1" ht="11.25" x14ac:dyDescent="0.2">
      <c r="B105" s="32">
        <f>+B99+1</f>
        <v>7</v>
      </c>
      <c r="C105" s="143" t="s">
        <v>122</v>
      </c>
      <c r="D105" s="143"/>
      <c r="E105" s="143"/>
      <c r="F105" s="33"/>
      <c r="G105" s="34"/>
      <c r="H105" s="34"/>
      <c r="I105" s="34"/>
    </row>
    <row r="106" spans="2:9" s="27" customFormat="1" ht="11.25" x14ac:dyDescent="0.2">
      <c r="B106" s="35">
        <f>+B105+0.01</f>
        <v>7.01</v>
      </c>
      <c r="C106" s="36" t="s">
        <v>21</v>
      </c>
      <c r="D106" s="37" t="s">
        <v>0</v>
      </c>
      <c r="E106" s="37" t="s">
        <v>2</v>
      </c>
      <c r="F106" s="35">
        <v>0</v>
      </c>
      <c r="G106" s="38"/>
      <c r="H106" s="38"/>
      <c r="I106" s="38"/>
    </row>
    <row r="107" spans="2:9" s="27" customFormat="1" ht="11.25" x14ac:dyDescent="0.2">
      <c r="B107" s="35">
        <f>+B106+0.01</f>
        <v>7.02</v>
      </c>
      <c r="C107" s="36" t="s">
        <v>34</v>
      </c>
      <c r="D107" s="37" t="s">
        <v>0</v>
      </c>
      <c r="E107" s="37" t="s">
        <v>2</v>
      </c>
      <c r="F107" s="35">
        <v>0</v>
      </c>
      <c r="G107" s="38"/>
      <c r="H107" s="38"/>
      <c r="I107" s="38"/>
    </row>
    <row r="108" spans="2:9" s="27" customFormat="1" ht="11.25" x14ac:dyDescent="0.2">
      <c r="B108" s="35">
        <f>+B107+0.01</f>
        <v>7.0299999999999994</v>
      </c>
      <c r="C108" s="36" t="s">
        <v>43</v>
      </c>
      <c r="D108" s="37" t="s">
        <v>0</v>
      </c>
      <c r="E108" s="37" t="s">
        <v>2</v>
      </c>
      <c r="F108" s="35">
        <v>0</v>
      </c>
      <c r="G108" s="38"/>
      <c r="H108" s="38"/>
      <c r="I108" s="38"/>
    </row>
    <row r="109" spans="2:9" s="27" customFormat="1" ht="7.5" customHeight="1" x14ac:dyDescent="0.2">
      <c r="B109" s="39"/>
      <c r="C109" s="39"/>
      <c r="D109" s="37"/>
      <c r="E109" s="37"/>
      <c r="F109" s="35"/>
      <c r="G109" s="38"/>
      <c r="H109" s="38"/>
      <c r="I109" s="38"/>
    </row>
    <row r="110" spans="2:9" s="31" customFormat="1" ht="11.25" x14ac:dyDescent="0.2">
      <c r="B110" s="32">
        <f>+B105+1</f>
        <v>8</v>
      </c>
      <c r="C110" s="143" t="s">
        <v>44</v>
      </c>
      <c r="D110" s="143"/>
      <c r="E110" s="143"/>
      <c r="F110" s="33"/>
      <c r="G110" s="34"/>
      <c r="H110" s="34"/>
      <c r="I110" s="34"/>
    </row>
    <row r="111" spans="2:9" s="27" customFormat="1" ht="11.25" x14ac:dyDescent="0.2">
      <c r="B111" s="35">
        <f>+B110+0.01</f>
        <v>8.01</v>
      </c>
      <c r="C111" s="36" t="s">
        <v>45</v>
      </c>
      <c r="D111" s="37" t="s">
        <v>6</v>
      </c>
      <c r="E111" s="44" t="s">
        <v>2</v>
      </c>
      <c r="F111" s="35">
        <v>6</v>
      </c>
      <c r="G111" s="38"/>
      <c r="H111" s="38"/>
      <c r="I111" s="38"/>
    </row>
    <row r="112" spans="2:9" s="27" customFormat="1" ht="11.25" hidden="1" x14ac:dyDescent="0.2">
      <c r="B112" s="35">
        <f>+B111+0.01</f>
        <v>8.02</v>
      </c>
      <c r="C112" s="36" t="s">
        <v>45</v>
      </c>
      <c r="D112" s="37" t="s">
        <v>1</v>
      </c>
      <c r="E112" s="44" t="s">
        <v>2</v>
      </c>
      <c r="F112" s="35"/>
      <c r="G112" s="38"/>
      <c r="H112" s="38"/>
      <c r="I112" s="38"/>
    </row>
    <row r="113" spans="2:9" s="27" customFormat="1" ht="7.5" customHeight="1" x14ac:dyDescent="0.2">
      <c r="B113" s="39"/>
      <c r="C113" s="39"/>
      <c r="D113" s="37"/>
      <c r="E113" s="37"/>
      <c r="F113" s="35"/>
      <c r="G113" s="38"/>
      <c r="H113" s="38"/>
      <c r="I113" s="38"/>
    </row>
    <row r="114" spans="2:9" s="31" customFormat="1" ht="11.25" x14ac:dyDescent="0.2">
      <c r="B114" s="32">
        <f>+B110+1</f>
        <v>9</v>
      </c>
      <c r="C114" s="143" t="s">
        <v>46</v>
      </c>
      <c r="D114" s="143"/>
      <c r="E114" s="143"/>
      <c r="F114" s="33"/>
      <c r="G114" s="34"/>
      <c r="H114" s="34"/>
      <c r="I114" s="34"/>
    </row>
    <row r="115" spans="2:9" s="27" customFormat="1" ht="11.25" x14ac:dyDescent="0.2">
      <c r="B115" s="35">
        <f>+B114+0.01</f>
        <v>9.01</v>
      </c>
      <c r="C115" s="36" t="s">
        <v>46</v>
      </c>
      <c r="D115" s="37" t="s">
        <v>6</v>
      </c>
      <c r="E115" s="44" t="s">
        <v>2</v>
      </c>
      <c r="F115" s="35">
        <v>6</v>
      </c>
      <c r="G115" s="38"/>
      <c r="H115" s="38"/>
      <c r="I115" s="38"/>
    </row>
    <row r="116" spans="2:9" s="27" customFormat="1" ht="11.25" hidden="1" x14ac:dyDescent="0.2">
      <c r="B116" s="35">
        <f>+B115+0.01</f>
        <v>9.02</v>
      </c>
      <c r="C116" s="36" t="s">
        <v>46</v>
      </c>
      <c r="D116" s="37" t="s">
        <v>1</v>
      </c>
      <c r="E116" s="44" t="s">
        <v>2</v>
      </c>
      <c r="F116" s="35"/>
      <c r="G116" s="38"/>
      <c r="H116" s="38"/>
      <c r="I116" s="38"/>
    </row>
    <row r="117" spans="2:9" s="27" customFormat="1" ht="7.5" customHeight="1" x14ac:dyDescent="0.2">
      <c r="B117" s="39"/>
      <c r="C117" s="39"/>
      <c r="D117" s="37"/>
      <c r="E117" s="37"/>
      <c r="F117" s="35"/>
      <c r="G117" s="38"/>
      <c r="H117" s="38"/>
      <c r="I117" s="38"/>
    </row>
    <row r="118" spans="2:9" s="31" customFormat="1" ht="11.25" x14ac:dyDescent="0.2">
      <c r="B118" s="32">
        <f>+B114+1</f>
        <v>10</v>
      </c>
      <c r="C118" s="143" t="s">
        <v>47</v>
      </c>
      <c r="D118" s="143"/>
      <c r="E118" s="143"/>
      <c r="F118" s="33"/>
      <c r="G118" s="34"/>
      <c r="H118" s="34"/>
      <c r="I118" s="34"/>
    </row>
    <row r="119" spans="2:9" s="27" customFormat="1" ht="11.25" x14ac:dyDescent="0.2">
      <c r="B119" s="35">
        <f>+B118+0.01</f>
        <v>10.01</v>
      </c>
      <c r="C119" s="36" t="s">
        <v>48</v>
      </c>
      <c r="D119" s="37" t="s">
        <v>24</v>
      </c>
      <c r="E119" s="37" t="s">
        <v>2</v>
      </c>
      <c r="F119" s="35">
        <v>4</v>
      </c>
      <c r="G119" s="38"/>
      <c r="H119" s="38"/>
      <c r="I119" s="38"/>
    </row>
    <row r="120" spans="2:9" s="27" customFormat="1" ht="11.25" hidden="1" x14ac:dyDescent="0.2">
      <c r="B120" s="35">
        <f>+B119+0.01</f>
        <v>10.02</v>
      </c>
      <c r="C120" s="36" t="s">
        <v>48</v>
      </c>
      <c r="D120" s="37" t="s">
        <v>7</v>
      </c>
      <c r="E120" s="37" t="s">
        <v>2</v>
      </c>
      <c r="F120" s="35"/>
      <c r="G120" s="38"/>
      <c r="H120" s="38"/>
      <c r="I120" s="38"/>
    </row>
    <row r="121" spans="2:9" s="27" customFormat="1" ht="11.25" x14ac:dyDescent="0.2">
      <c r="B121" s="35">
        <f>+B119+0.01</f>
        <v>10.02</v>
      </c>
      <c r="C121" s="36" t="s">
        <v>48</v>
      </c>
      <c r="D121" s="37" t="s">
        <v>6</v>
      </c>
      <c r="E121" s="37" t="s">
        <v>2</v>
      </c>
      <c r="F121" s="35">
        <v>4</v>
      </c>
      <c r="G121" s="38"/>
      <c r="H121" s="38"/>
      <c r="I121" s="38"/>
    </row>
    <row r="122" spans="2:9" s="27" customFormat="1" ht="7.5" customHeight="1" x14ac:dyDescent="0.2">
      <c r="B122" s="39"/>
      <c r="C122" s="39"/>
      <c r="D122" s="37"/>
      <c r="E122" s="37"/>
      <c r="F122" s="35"/>
      <c r="G122" s="38"/>
      <c r="H122" s="38"/>
      <c r="I122" s="38"/>
    </row>
    <row r="123" spans="2:9" s="31" customFormat="1" ht="11.25" x14ac:dyDescent="0.2">
      <c r="B123" s="32">
        <f>+B118+1</f>
        <v>11</v>
      </c>
      <c r="C123" s="143" t="s">
        <v>68</v>
      </c>
      <c r="D123" s="143"/>
      <c r="E123" s="143"/>
      <c r="F123" s="33"/>
      <c r="G123" s="34"/>
      <c r="H123" s="34"/>
      <c r="I123" s="34"/>
    </row>
    <row r="124" spans="2:9" s="27" customFormat="1" ht="11.25" x14ac:dyDescent="0.2">
      <c r="B124" s="35">
        <f>+B123+0.01</f>
        <v>11.01</v>
      </c>
      <c r="C124" s="36" t="s">
        <v>69</v>
      </c>
      <c r="D124" s="37"/>
      <c r="E124" s="37" t="s">
        <v>3</v>
      </c>
      <c r="F124" s="35">
        <v>24</v>
      </c>
      <c r="G124" s="38"/>
      <c r="H124" s="38"/>
      <c r="I124" s="38"/>
    </row>
    <row r="125" spans="2:9" s="27" customFormat="1" ht="11.25" x14ac:dyDescent="0.2">
      <c r="B125" s="35">
        <f>+B124+0.01</f>
        <v>11.02</v>
      </c>
      <c r="C125" s="36" t="s">
        <v>70</v>
      </c>
      <c r="D125" s="37"/>
      <c r="E125" s="37" t="s">
        <v>3</v>
      </c>
      <c r="F125" s="35">
        <v>24</v>
      </c>
      <c r="G125" s="38"/>
      <c r="H125" s="38"/>
      <c r="I125" s="38"/>
    </row>
    <row r="126" spans="2:9" s="27" customFormat="1" ht="7.5" customHeight="1" x14ac:dyDescent="0.2">
      <c r="B126" s="39"/>
      <c r="C126" s="39"/>
      <c r="D126" s="37"/>
      <c r="E126" s="37"/>
      <c r="F126" s="35"/>
      <c r="G126" s="38"/>
      <c r="H126" s="38"/>
      <c r="I126" s="38"/>
    </row>
    <row r="127" spans="2:9" s="31" customFormat="1" ht="11.25" x14ac:dyDescent="0.2">
      <c r="B127" s="32">
        <f>+B123+1</f>
        <v>12</v>
      </c>
      <c r="C127" s="143" t="s">
        <v>317</v>
      </c>
      <c r="D127" s="143"/>
      <c r="E127" s="143"/>
      <c r="F127" s="33"/>
      <c r="G127" s="34"/>
      <c r="H127" s="34"/>
      <c r="I127" s="34"/>
    </row>
    <row r="128" spans="2:9" s="27" customFormat="1" ht="11.25" x14ac:dyDescent="0.2">
      <c r="B128" s="35">
        <f>+B127+0.01</f>
        <v>12.01</v>
      </c>
      <c r="C128" s="36" t="s">
        <v>221</v>
      </c>
      <c r="D128" s="37"/>
      <c r="E128" s="37" t="s">
        <v>2</v>
      </c>
      <c r="F128" s="35">
        <v>11</v>
      </c>
      <c r="G128" s="59"/>
      <c r="H128" s="38"/>
      <c r="I128" s="38"/>
    </row>
    <row r="129" spans="2:9" s="27" customFormat="1" ht="11.25" x14ac:dyDescent="0.2">
      <c r="B129" s="35">
        <f>+B128+0.01</f>
        <v>12.02</v>
      </c>
      <c r="C129" s="36" t="s">
        <v>291</v>
      </c>
      <c r="D129" s="37" t="s">
        <v>350</v>
      </c>
      <c r="E129" s="37" t="s">
        <v>2</v>
      </c>
      <c r="F129" s="35">
        <v>1</v>
      </c>
      <c r="G129" s="59"/>
      <c r="H129" s="38"/>
      <c r="I129" s="38"/>
    </row>
    <row r="130" spans="2:9" s="27" customFormat="1" ht="11.25" hidden="1" x14ac:dyDescent="0.2">
      <c r="B130" s="35">
        <f>+B128+0.01</f>
        <v>12.02</v>
      </c>
      <c r="C130" s="36" t="s">
        <v>291</v>
      </c>
      <c r="D130" s="37" t="s">
        <v>318</v>
      </c>
      <c r="E130" s="37" t="s">
        <v>2</v>
      </c>
      <c r="F130" s="35"/>
      <c r="G130" s="59"/>
      <c r="H130" s="38"/>
      <c r="I130" s="38"/>
    </row>
    <row r="131" spans="2:9" s="27" customFormat="1" ht="7.5" customHeight="1" x14ac:dyDescent="0.2">
      <c r="B131" s="39"/>
      <c r="C131" s="39"/>
      <c r="D131" s="37"/>
      <c r="E131" s="37"/>
      <c r="F131" s="35"/>
      <c r="G131" s="38"/>
      <c r="H131" s="38"/>
      <c r="I131" s="38"/>
    </row>
    <row r="132" spans="2:9" s="31" customFormat="1" ht="11.25" x14ac:dyDescent="0.2">
      <c r="B132" s="32">
        <f>+B127+1</f>
        <v>13</v>
      </c>
      <c r="C132" s="143" t="s">
        <v>326</v>
      </c>
      <c r="D132" s="143"/>
      <c r="E132" s="143"/>
      <c r="F132" s="33"/>
      <c r="G132" s="34"/>
      <c r="H132" s="34"/>
      <c r="I132" s="34"/>
    </row>
    <row r="133" spans="2:9" s="27" customFormat="1" ht="11.25" x14ac:dyDescent="0.2">
      <c r="B133" s="35">
        <f>+B132+0.01</f>
        <v>13.01</v>
      </c>
      <c r="C133" s="36" t="s">
        <v>74</v>
      </c>
      <c r="D133" s="36"/>
      <c r="E133" s="37" t="s">
        <v>351</v>
      </c>
      <c r="F133" s="35">
        <v>12</v>
      </c>
      <c r="G133" s="38"/>
      <c r="H133" s="38"/>
      <c r="I133" s="38"/>
    </row>
    <row r="134" spans="2:9" s="27" customFormat="1" ht="11.25" x14ac:dyDescent="0.2">
      <c r="B134" s="35">
        <f>+B133+0.01</f>
        <v>13.02</v>
      </c>
      <c r="C134" s="36" t="s">
        <v>74</v>
      </c>
      <c r="D134" s="36"/>
      <c r="E134" s="37" t="s">
        <v>3</v>
      </c>
      <c r="F134" s="35">
        <v>763</v>
      </c>
      <c r="G134" s="38"/>
      <c r="H134" s="38"/>
      <c r="I134" s="38"/>
    </row>
    <row r="135" spans="2:9" s="27" customFormat="1" ht="7.5" customHeight="1" x14ac:dyDescent="0.2">
      <c r="B135" s="39"/>
      <c r="C135" s="39"/>
      <c r="D135" s="37"/>
      <c r="E135" s="37"/>
      <c r="F135" s="35"/>
      <c r="G135" s="38"/>
      <c r="H135" s="38"/>
      <c r="I135" s="38"/>
    </row>
    <row r="136" spans="2:9" s="31" customFormat="1" ht="11.25" x14ac:dyDescent="0.2">
      <c r="B136" s="32">
        <f>+B132+1</f>
        <v>14</v>
      </c>
      <c r="C136" s="143" t="s">
        <v>327</v>
      </c>
      <c r="D136" s="143"/>
      <c r="E136" s="143"/>
      <c r="F136" s="33"/>
      <c r="G136" s="34"/>
      <c r="H136" s="34"/>
      <c r="I136" s="34"/>
    </row>
    <row r="137" spans="2:9" s="27" customFormat="1" ht="11.25" x14ac:dyDescent="0.2">
      <c r="B137" s="35">
        <f>+B136+0.01</f>
        <v>14.01</v>
      </c>
      <c r="C137" s="36" t="s">
        <v>149</v>
      </c>
      <c r="D137" s="37"/>
      <c r="E137" s="37" t="s">
        <v>341</v>
      </c>
      <c r="F137" s="35">
        <v>137</v>
      </c>
      <c r="G137" s="38"/>
      <c r="H137" s="38"/>
      <c r="I137" s="38"/>
    </row>
    <row r="138" spans="2:9" s="27" customFormat="1" ht="11.25" hidden="1" x14ac:dyDescent="0.2">
      <c r="B138" s="35">
        <f>+B137+0.01</f>
        <v>14.02</v>
      </c>
      <c r="C138" s="36" t="s">
        <v>190</v>
      </c>
      <c r="D138" s="36"/>
      <c r="E138" s="37" t="s">
        <v>351</v>
      </c>
      <c r="F138" s="35"/>
      <c r="G138" s="38"/>
      <c r="H138" s="38"/>
      <c r="I138" s="38"/>
    </row>
    <row r="139" spans="2:9" s="27" customFormat="1" ht="7.5" customHeight="1" x14ac:dyDescent="0.2">
      <c r="B139" s="39"/>
      <c r="C139" s="39"/>
      <c r="D139" s="37"/>
      <c r="E139" s="37"/>
      <c r="F139" s="35"/>
      <c r="G139" s="38"/>
      <c r="H139" s="38"/>
      <c r="I139" s="38"/>
    </row>
    <row r="140" spans="2:9" s="31" customFormat="1" ht="11.25" x14ac:dyDescent="0.2">
      <c r="B140" s="32">
        <f>+B136+1</f>
        <v>15</v>
      </c>
      <c r="C140" s="143" t="s">
        <v>328</v>
      </c>
      <c r="D140" s="143"/>
      <c r="E140" s="143"/>
      <c r="F140" s="33"/>
      <c r="G140" s="34"/>
      <c r="H140" s="34"/>
      <c r="I140" s="34"/>
    </row>
    <row r="141" spans="2:9" s="27" customFormat="1" ht="11.25" x14ac:dyDescent="0.2">
      <c r="B141" s="35">
        <f>+B140+0.01</f>
        <v>15.01</v>
      </c>
      <c r="C141" s="36" t="s">
        <v>78</v>
      </c>
      <c r="D141" s="36"/>
      <c r="E141" s="37" t="s">
        <v>351</v>
      </c>
      <c r="F141" s="35">
        <v>0</v>
      </c>
      <c r="G141" s="38"/>
      <c r="H141" s="38"/>
      <c r="I141" s="38"/>
    </row>
    <row r="142" spans="2:9" s="27" customFormat="1" ht="11.25" x14ac:dyDescent="0.2">
      <c r="B142" s="35">
        <f>+B141+0.01</f>
        <v>15.02</v>
      </c>
      <c r="C142" s="36" t="s">
        <v>18</v>
      </c>
      <c r="D142" s="36"/>
      <c r="E142" s="37" t="s">
        <v>17</v>
      </c>
      <c r="F142" s="35">
        <v>0</v>
      </c>
      <c r="G142" s="38"/>
      <c r="H142" s="38"/>
      <c r="I142" s="38"/>
    </row>
    <row r="143" spans="2:9" s="27" customFormat="1" ht="7.5" customHeight="1" x14ac:dyDescent="0.2">
      <c r="B143" s="39"/>
      <c r="C143" s="39"/>
      <c r="D143" s="37"/>
      <c r="E143" s="37"/>
      <c r="F143" s="35"/>
      <c r="G143" s="38"/>
      <c r="H143" s="38"/>
      <c r="I143" s="38"/>
    </row>
    <row r="144" spans="2:9" s="31" customFormat="1" ht="11.25" x14ac:dyDescent="0.2">
      <c r="B144" s="32">
        <f>+B140+1</f>
        <v>16</v>
      </c>
      <c r="C144" s="143" t="s">
        <v>80</v>
      </c>
      <c r="D144" s="143"/>
      <c r="E144" s="143"/>
      <c r="F144" s="33"/>
      <c r="G144" s="34"/>
      <c r="H144" s="34"/>
      <c r="I144" s="34"/>
    </row>
    <row r="145" spans="2:11" s="27" customFormat="1" ht="11.25" x14ac:dyDescent="0.2">
      <c r="B145" s="35">
        <f>+B144+0.01</f>
        <v>16.010000000000002</v>
      </c>
      <c r="C145" s="36" t="s">
        <v>81</v>
      </c>
      <c r="D145" s="37"/>
      <c r="E145" s="37" t="s">
        <v>17</v>
      </c>
      <c r="F145" s="35"/>
      <c r="G145" s="59"/>
      <c r="H145" s="38"/>
      <c r="I145" s="38"/>
    </row>
    <row r="146" spans="2:11" s="27" customFormat="1" ht="7.5" customHeight="1" x14ac:dyDescent="0.2">
      <c r="B146" s="39"/>
      <c r="C146" s="39"/>
      <c r="D146" s="37"/>
      <c r="E146" s="37"/>
      <c r="F146" s="35"/>
      <c r="G146" s="38"/>
      <c r="H146" s="38"/>
      <c r="I146" s="38"/>
    </row>
    <row r="147" spans="2:11" s="27" customFormat="1" ht="11.25" x14ac:dyDescent="0.2">
      <c r="B147" s="90" t="s">
        <v>156</v>
      </c>
      <c r="C147" s="176" t="s">
        <v>177</v>
      </c>
      <c r="D147" s="150"/>
      <c r="E147" s="151"/>
      <c r="F147" s="89"/>
      <c r="G147" s="89"/>
      <c r="H147" s="89"/>
      <c r="I147" s="89"/>
    </row>
    <row r="148" spans="2:11" s="27" customFormat="1" ht="7.5" customHeight="1" x14ac:dyDescent="0.2">
      <c r="B148" s="46"/>
      <c r="C148" s="47"/>
      <c r="D148" s="47"/>
      <c r="E148" s="47"/>
      <c r="F148" s="89"/>
      <c r="G148" s="89"/>
      <c r="H148" s="89"/>
      <c r="I148" s="89"/>
      <c r="K148" s="28"/>
    </row>
    <row r="149" spans="2:11" s="31" customFormat="1" ht="11.25" x14ac:dyDescent="0.2">
      <c r="B149" s="32">
        <v>1</v>
      </c>
      <c r="C149" s="143" t="s">
        <v>58</v>
      </c>
      <c r="D149" s="143"/>
      <c r="E149" s="143"/>
      <c r="F149" s="33"/>
      <c r="G149" s="34"/>
      <c r="H149" s="34"/>
      <c r="I149" s="34"/>
    </row>
    <row r="150" spans="2:11" s="27" customFormat="1" ht="11.25" x14ac:dyDescent="0.2">
      <c r="B150" s="35">
        <f t="shared" ref="B150:B163" si="3">+B149+0.01</f>
        <v>1.01</v>
      </c>
      <c r="C150" s="36" t="s">
        <v>59</v>
      </c>
      <c r="D150" s="37" t="s">
        <v>6</v>
      </c>
      <c r="E150" s="37" t="s">
        <v>2</v>
      </c>
      <c r="F150" s="35">
        <v>6</v>
      </c>
      <c r="G150" s="38"/>
      <c r="H150" s="38"/>
      <c r="I150" s="38"/>
    </row>
    <row r="151" spans="2:11" s="27" customFormat="1" ht="11.25" x14ac:dyDescent="0.2">
      <c r="B151" s="35">
        <f t="shared" si="3"/>
        <v>1.02</v>
      </c>
      <c r="C151" s="36" t="s">
        <v>9</v>
      </c>
      <c r="D151" s="37" t="s">
        <v>7</v>
      </c>
      <c r="E151" s="37" t="s">
        <v>2</v>
      </c>
      <c r="F151" s="35">
        <v>6</v>
      </c>
      <c r="G151" s="38"/>
      <c r="H151" s="38"/>
      <c r="I151" s="38"/>
    </row>
    <row r="152" spans="2:11" s="27" customFormat="1" ht="11.25" hidden="1" x14ac:dyDescent="0.2">
      <c r="B152" s="35">
        <f t="shared" si="3"/>
        <v>1.03</v>
      </c>
      <c r="C152" s="36" t="s">
        <v>282</v>
      </c>
      <c r="D152" s="37" t="s">
        <v>14</v>
      </c>
      <c r="E152" s="37" t="s">
        <v>2</v>
      </c>
      <c r="F152" s="35">
        <v>0</v>
      </c>
      <c r="G152" s="38"/>
      <c r="H152" s="38"/>
      <c r="I152" s="38"/>
    </row>
    <row r="153" spans="2:11" s="27" customFormat="1" ht="11.25" x14ac:dyDescent="0.2">
      <c r="B153" s="35">
        <f>+B151+0.01</f>
        <v>1.03</v>
      </c>
      <c r="C153" s="36" t="s">
        <v>8</v>
      </c>
      <c r="D153" s="37" t="s">
        <v>7</v>
      </c>
      <c r="E153" s="37" t="s">
        <v>2</v>
      </c>
      <c r="F153" s="35">
        <v>2</v>
      </c>
      <c r="G153" s="38"/>
      <c r="H153" s="38"/>
      <c r="I153" s="38"/>
    </row>
    <row r="154" spans="2:11" s="27" customFormat="1" ht="11.25" hidden="1" x14ac:dyDescent="0.2">
      <c r="B154" s="35">
        <f t="shared" si="3"/>
        <v>1.04</v>
      </c>
      <c r="C154" s="36" t="s">
        <v>8</v>
      </c>
      <c r="D154" s="37" t="s">
        <v>14</v>
      </c>
      <c r="E154" s="37" t="s">
        <v>2</v>
      </c>
      <c r="F154" s="35"/>
      <c r="G154" s="38"/>
      <c r="H154" s="38"/>
      <c r="I154" s="38"/>
    </row>
    <row r="155" spans="2:11" s="27" customFormat="1" ht="11.25" hidden="1" x14ac:dyDescent="0.2">
      <c r="B155" s="35">
        <f t="shared" si="3"/>
        <v>1.05</v>
      </c>
      <c r="C155" s="36" t="s">
        <v>283</v>
      </c>
      <c r="D155" s="37" t="s">
        <v>14</v>
      </c>
      <c r="E155" s="37" t="s">
        <v>2</v>
      </c>
      <c r="F155" s="35">
        <v>0</v>
      </c>
      <c r="G155" s="38"/>
      <c r="H155" s="38"/>
      <c r="I155" s="38"/>
    </row>
    <row r="156" spans="2:11" s="27" customFormat="1" ht="11.25" x14ac:dyDescent="0.2">
      <c r="B156" s="35">
        <f>+B153+0.01</f>
        <v>1.04</v>
      </c>
      <c r="C156" s="36" t="s">
        <v>256</v>
      </c>
      <c r="D156" s="37" t="s">
        <v>14</v>
      </c>
      <c r="E156" s="37" t="s">
        <v>2</v>
      </c>
      <c r="F156" s="35">
        <v>1</v>
      </c>
      <c r="G156" s="38"/>
      <c r="H156" s="38"/>
      <c r="I156" s="38"/>
    </row>
    <row r="157" spans="2:11" s="27" customFormat="1" ht="11.25" x14ac:dyDescent="0.2">
      <c r="B157" s="35">
        <f>+B156+0.01</f>
        <v>1.05</v>
      </c>
      <c r="C157" s="36" t="s">
        <v>284</v>
      </c>
      <c r="D157" s="37" t="s">
        <v>6</v>
      </c>
      <c r="E157" s="37" t="s">
        <v>2</v>
      </c>
      <c r="F157" s="35">
        <v>1</v>
      </c>
      <c r="G157" s="38"/>
      <c r="H157" s="38"/>
      <c r="I157" s="38"/>
    </row>
    <row r="158" spans="2:11" s="27" customFormat="1" ht="11.25" x14ac:dyDescent="0.2">
      <c r="B158" s="35">
        <f t="shared" si="3"/>
        <v>1.06</v>
      </c>
      <c r="C158" s="36" t="s">
        <v>299</v>
      </c>
      <c r="D158" s="37" t="s">
        <v>6</v>
      </c>
      <c r="E158" s="37" t="s">
        <v>2</v>
      </c>
      <c r="F158" s="35">
        <v>2</v>
      </c>
      <c r="G158" s="38"/>
      <c r="H158" s="38"/>
      <c r="I158" s="38"/>
    </row>
    <row r="159" spans="2:11" s="27" customFormat="1" ht="11.25" x14ac:dyDescent="0.2">
      <c r="B159" s="35">
        <f t="shared" si="3"/>
        <v>1.07</v>
      </c>
      <c r="C159" s="36" t="s">
        <v>60</v>
      </c>
      <c r="D159" s="37" t="s">
        <v>6</v>
      </c>
      <c r="E159" s="37" t="s">
        <v>2</v>
      </c>
      <c r="F159" s="35">
        <v>2</v>
      </c>
      <c r="G159" s="38"/>
      <c r="H159" s="38"/>
      <c r="I159" s="38"/>
    </row>
    <row r="160" spans="2:11" s="27" customFormat="1" ht="11.25" hidden="1" x14ac:dyDescent="0.2">
      <c r="B160" s="35">
        <f t="shared" si="3"/>
        <v>1.08</v>
      </c>
      <c r="C160" s="36" t="s">
        <v>285</v>
      </c>
      <c r="D160" s="37" t="s">
        <v>6</v>
      </c>
      <c r="E160" s="37" t="s">
        <v>2</v>
      </c>
      <c r="F160" s="35"/>
      <c r="G160" s="38"/>
      <c r="H160" s="38"/>
      <c r="I160" s="38"/>
    </row>
    <row r="161" spans="2:9" s="27" customFormat="1" ht="11.25" x14ac:dyDescent="0.2">
      <c r="B161" s="35">
        <f>+B159+0.01</f>
        <v>1.08</v>
      </c>
      <c r="C161" s="36" t="s">
        <v>61</v>
      </c>
      <c r="D161" s="37" t="s">
        <v>24</v>
      </c>
      <c r="E161" s="37" t="s">
        <v>2</v>
      </c>
      <c r="F161" s="35">
        <v>2</v>
      </c>
      <c r="G161" s="38"/>
      <c r="H161" s="38"/>
      <c r="I161" s="38"/>
    </row>
    <row r="162" spans="2:9" s="27" customFormat="1" ht="11.25" x14ac:dyDescent="0.2">
      <c r="B162" s="35">
        <f>+B161+0.01</f>
        <v>1.0900000000000001</v>
      </c>
      <c r="C162" s="36" t="s">
        <v>61</v>
      </c>
      <c r="D162" s="37" t="s">
        <v>7</v>
      </c>
      <c r="E162" s="37" t="s">
        <v>2</v>
      </c>
      <c r="F162" s="35">
        <v>8</v>
      </c>
      <c r="G162" s="38"/>
      <c r="H162" s="38"/>
      <c r="I162" s="38"/>
    </row>
    <row r="163" spans="2:9" s="27" customFormat="1" ht="11.25" hidden="1" x14ac:dyDescent="0.2">
      <c r="B163" s="35">
        <f t="shared" si="3"/>
        <v>1.1000000000000001</v>
      </c>
      <c r="C163" s="36" t="s">
        <v>61</v>
      </c>
      <c r="D163" s="37" t="s">
        <v>14</v>
      </c>
      <c r="E163" s="37" t="s">
        <v>2</v>
      </c>
      <c r="F163" s="35"/>
      <c r="G163" s="38"/>
      <c r="H163" s="38"/>
      <c r="I163" s="38"/>
    </row>
    <row r="164" spans="2:9" s="27" customFormat="1" ht="11.25" x14ac:dyDescent="0.2">
      <c r="B164" s="35">
        <f>+B162+0.01</f>
        <v>1.1000000000000001</v>
      </c>
      <c r="C164" s="36" t="s">
        <v>61</v>
      </c>
      <c r="D164" s="37" t="s">
        <v>6</v>
      </c>
      <c r="E164" s="37" t="s">
        <v>2</v>
      </c>
      <c r="F164" s="35">
        <v>10</v>
      </c>
      <c r="G164" s="38"/>
      <c r="H164" s="38"/>
      <c r="I164" s="38"/>
    </row>
    <row r="165" spans="2:9" s="27" customFormat="1" ht="7.5" customHeight="1" x14ac:dyDescent="0.2">
      <c r="B165" s="39"/>
      <c r="C165" s="39"/>
      <c r="D165" s="37"/>
      <c r="E165" s="37"/>
      <c r="F165" s="35"/>
      <c r="G165" s="38"/>
      <c r="H165" s="38"/>
      <c r="I165" s="38"/>
    </row>
    <row r="166" spans="2:9" s="31" customFormat="1" ht="11.25" x14ac:dyDescent="0.2">
      <c r="B166" s="32">
        <f>+B149+1</f>
        <v>2</v>
      </c>
      <c r="C166" s="143" t="s">
        <v>192</v>
      </c>
      <c r="D166" s="143"/>
      <c r="E166" s="143"/>
      <c r="F166" s="33"/>
      <c r="G166" s="34"/>
      <c r="H166" s="34"/>
      <c r="I166" s="34"/>
    </row>
    <row r="167" spans="2:9" s="27" customFormat="1" ht="11.25" x14ac:dyDescent="0.2">
      <c r="B167" s="35">
        <f t="shared" ref="B167:B176" si="4">+B166+0.01</f>
        <v>2.0099999999999998</v>
      </c>
      <c r="C167" s="36" t="s">
        <v>62</v>
      </c>
      <c r="D167" s="37" t="s">
        <v>7</v>
      </c>
      <c r="E167" s="37" t="s">
        <v>3</v>
      </c>
      <c r="F167" s="35">
        <v>25</v>
      </c>
      <c r="G167" s="38"/>
      <c r="H167" s="38"/>
      <c r="I167" s="38"/>
    </row>
    <row r="168" spans="2:9" s="27" customFormat="1" ht="11.25" x14ac:dyDescent="0.2">
      <c r="B168" s="35">
        <f t="shared" si="4"/>
        <v>2.0199999999999996</v>
      </c>
      <c r="C168" s="36" t="s">
        <v>63</v>
      </c>
      <c r="D168" s="37" t="s">
        <v>7</v>
      </c>
      <c r="E168" s="37" t="s">
        <v>2</v>
      </c>
      <c r="F168" s="35">
        <v>48</v>
      </c>
      <c r="G168" s="38"/>
      <c r="H168" s="38"/>
      <c r="I168" s="38"/>
    </row>
    <row r="169" spans="2:9" s="27" customFormat="1" ht="11.25" x14ac:dyDescent="0.2">
      <c r="B169" s="35">
        <f t="shared" si="4"/>
        <v>2.0299999999999994</v>
      </c>
      <c r="C169" s="36" t="s">
        <v>62</v>
      </c>
      <c r="D169" s="37" t="s">
        <v>14</v>
      </c>
      <c r="E169" s="37" t="s">
        <v>3</v>
      </c>
      <c r="F169" s="35">
        <v>2</v>
      </c>
      <c r="G169" s="38"/>
      <c r="H169" s="38"/>
      <c r="I169" s="38"/>
    </row>
    <row r="170" spans="2:9" s="27" customFormat="1" ht="11.25" x14ac:dyDescent="0.2">
      <c r="B170" s="35">
        <f t="shared" si="4"/>
        <v>2.0399999999999991</v>
      </c>
      <c r="C170" s="36" t="s">
        <v>63</v>
      </c>
      <c r="D170" s="37" t="s">
        <v>14</v>
      </c>
      <c r="E170" s="37" t="s">
        <v>2</v>
      </c>
      <c r="F170" s="35">
        <v>2</v>
      </c>
      <c r="G170" s="38"/>
      <c r="H170" s="38"/>
      <c r="I170" s="38"/>
    </row>
    <row r="171" spans="2:9" s="27" customFormat="1" ht="11.25" x14ac:dyDescent="0.2">
      <c r="B171" s="35">
        <f t="shared" si="4"/>
        <v>2.0499999999999989</v>
      </c>
      <c r="C171" s="36" t="s">
        <v>62</v>
      </c>
      <c r="D171" s="37" t="s">
        <v>6</v>
      </c>
      <c r="E171" s="37" t="s">
        <v>3</v>
      </c>
      <c r="F171" s="35">
        <v>50</v>
      </c>
      <c r="G171" s="38"/>
      <c r="H171" s="38"/>
      <c r="I171" s="38"/>
    </row>
    <row r="172" spans="2:9" s="27" customFormat="1" ht="11.25" x14ac:dyDescent="0.2">
      <c r="B172" s="35">
        <f t="shared" si="4"/>
        <v>2.0599999999999987</v>
      </c>
      <c r="C172" s="36" t="s">
        <v>63</v>
      </c>
      <c r="D172" s="37" t="s">
        <v>6</v>
      </c>
      <c r="E172" s="37" t="s">
        <v>2</v>
      </c>
      <c r="F172" s="35">
        <v>33</v>
      </c>
      <c r="G172" s="38"/>
      <c r="H172" s="38"/>
      <c r="I172" s="38"/>
    </row>
    <row r="173" spans="2:9" s="27" customFormat="1" ht="11.25" hidden="1" x14ac:dyDescent="0.2">
      <c r="B173" s="35">
        <f t="shared" si="4"/>
        <v>2.0699999999999985</v>
      </c>
      <c r="C173" s="36" t="s">
        <v>32</v>
      </c>
      <c r="D173" s="37" t="s">
        <v>7</v>
      </c>
      <c r="E173" s="37" t="s">
        <v>2</v>
      </c>
      <c r="F173" s="35"/>
      <c r="G173" s="38"/>
      <c r="H173" s="38"/>
      <c r="I173" s="38"/>
    </row>
    <row r="174" spans="2:9" s="27" customFormat="1" ht="11.25" hidden="1" x14ac:dyDescent="0.2">
      <c r="B174" s="35">
        <f>+B172+0.01</f>
        <v>2.0699999999999985</v>
      </c>
      <c r="C174" s="36" t="s">
        <v>32</v>
      </c>
      <c r="D174" s="37" t="s">
        <v>14</v>
      </c>
      <c r="E174" s="37" t="s">
        <v>2</v>
      </c>
      <c r="F174" s="35"/>
      <c r="G174" s="38"/>
      <c r="H174" s="38"/>
      <c r="I174" s="38"/>
    </row>
    <row r="175" spans="2:9" s="27" customFormat="1" ht="11.25" x14ac:dyDescent="0.2">
      <c r="B175" s="35">
        <f>+B172+0.01</f>
        <v>2.0699999999999985</v>
      </c>
      <c r="C175" s="36" t="s">
        <v>32</v>
      </c>
      <c r="D175" s="37" t="s">
        <v>6</v>
      </c>
      <c r="E175" s="37" t="s">
        <v>2</v>
      </c>
      <c r="F175" s="35">
        <v>5</v>
      </c>
      <c r="G175" s="38"/>
      <c r="H175" s="38"/>
      <c r="I175" s="38"/>
    </row>
    <row r="176" spans="2:9" s="27" customFormat="1" ht="11.25" hidden="1" x14ac:dyDescent="0.2">
      <c r="B176" s="35">
        <f t="shared" si="4"/>
        <v>2.0799999999999983</v>
      </c>
      <c r="C176" s="36" t="s">
        <v>32</v>
      </c>
      <c r="D176" s="37" t="s">
        <v>1</v>
      </c>
      <c r="E176" s="37" t="s">
        <v>2</v>
      </c>
      <c r="F176" s="35"/>
      <c r="G176" s="38"/>
      <c r="H176" s="38"/>
      <c r="I176" s="38"/>
    </row>
    <row r="177" spans="2:9" s="27" customFormat="1" ht="7.5" customHeight="1" x14ac:dyDescent="0.2">
      <c r="B177" s="39"/>
      <c r="C177" s="39"/>
      <c r="D177" s="37"/>
      <c r="E177" s="37"/>
      <c r="F177" s="35"/>
      <c r="G177" s="38"/>
      <c r="H177" s="38"/>
      <c r="I177" s="38"/>
    </row>
    <row r="178" spans="2:9" s="31" customFormat="1" ht="11.25" x14ac:dyDescent="0.2">
      <c r="B178" s="32">
        <f>+B166+1</f>
        <v>3</v>
      </c>
      <c r="C178" s="143" t="s">
        <v>64</v>
      </c>
      <c r="D178" s="143"/>
      <c r="E178" s="143"/>
      <c r="F178" s="33"/>
      <c r="G178" s="34"/>
      <c r="H178" s="34"/>
      <c r="I178" s="34"/>
    </row>
    <row r="179" spans="2:9" s="27" customFormat="1" ht="11.25" x14ac:dyDescent="0.2">
      <c r="B179" s="35">
        <f>+B178+0.01</f>
        <v>3.01</v>
      </c>
      <c r="C179" s="36" t="s">
        <v>65</v>
      </c>
      <c r="D179" s="37" t="s">
        <v>7</v>
      </c>
      <c r="E179" s="37" t="s">
        <v>3</v>
      </c>
      <c r="F179" s="35">
        <v>29</v>
      </c>
      <c r="G179" s="38"/>
      <c r="H179" s="38"/>
      <c r="I179" s="38"/>
    </row>
    <row r="180" spans="2:9" s="27" customFormat="1" ht="11.25" x14ac:dyDescent="0.2">
      <c r="B180" s="35">
        <f>+B179+0.01</f>
        <v>3.0199999999999996</v>
      </c>
      <c r="C180" s="36" t="s">
        <v>63</v>
      </c>
      <c r="D180" s="37" t="s">
        <v>7</v>
      </c>
      <c r="E180" s="37" t="s">
        <v>2</v>
      </c>
      <c r="F180" s="35">
        <v>24</v>
      </c>
      <c r="G180" s="38"/>
      <c r="H180" s="38"/>
      <c r="I180" s="38"/>
    </row>
    <row r="181" spans="2:9" s="27" customFormat="1" ht="11.25" hidden="1" x14ac:dyDescent="0.2">
      <c r="B181" s="35">
        <f>+B180+0.01</f>
        <v>3.0299999999999994</v>
      </c>
      <c r="C181" s="36" t="s">
        <v>65</v>
      </c>
      <c r="D181" s="37" t="s">
        <v>6</v>
      </c>
      <c r="E181" s="37" t="s">
        <v>3</v>
      </c>
      <c r="F181" s="35"/>
      <c r="G181" s="38"/>
      <c r="H181" s="38"/>
      <c r="I181" s="38"/>
    </row>
    <row r="182" spans="2:9" s="27" customFormat="1" ht="11.25" hidden="1" x14ac:dyDescent="0.2">
      <c r="B182" s="35">
        <f>+B181+0.01</f>
        <v>3.0399999999999991</v>
      </c>
      <c r="C182" s="36" t="s">
        <v>63</v>
      </c>
      <c r="D182" s="37" t="s">
        <v>6</v>
      </c>
      <c r="E182" s="37" t="s">
        <v>2</v>
      </c>
      <c r="F182" s="35"/>
      <c r="G182" s="38"/>
      <c r="H182" s="38"/>
      <c r="I182" s="38"/>
    </row>
    <row r="183" spans="2:9" s="27" customFormat="1" ht="11.25" x14ac:dyDescent="0.2">
      <c r="B183" s="35">
        <f>+B180+0.01</f>
        <v>3.0299999999999994</v>
      </c>
      <c r="C183" s="36" t="s">
        <v>32</v>
      </c>
      <c r="D183" s="37" t="s">
        <v>7</v>
      </c>
      <c r="E183" s="37" t="s">
        <v>2</v>
      </c>
      <c r="F183" s="35">
        <v>8</v>
      </c>
      <c r="G183" s="38"/>
      <c r="H183" s="38"/>
      <c r="I183" s="38"/>
    </row>
    <row r="184" spans="2:9" s="27" customFormat="1" ht="11.25" hidden="1" x14ac:dyDescent="0.2">
      <c r="B184" s="35">
        <f>+B183+0.01</f>
        <v>3.0399999999999991</v>
      </c>
      <c r="C184" s="36" t="s">
        <v>32</v>
      </c>
      <c r="D184" s="37" t="s">
        <v>6</v>
      </c>
      <c r="E184" s="37" t="s">
        <v>2</v>
      </c>
      <c r="F184" s="35"/>
      <c r="G184" s="38"/>
      <c r="H184" s="38"/>
      <c r="I184" s="38"/>
    </row>
    <row r="185" spans="2:9" s="27" customFormat="1" ht="7.5" customHeight="1" x14ac:dyDescent="0.2">
      <c r="B185" s="39"/>
      <c r="C185" s="39"/>
      <c r="D185" s="37"/>
      <c r="E185" s="37"/>
      <c r="F185" s="35"/>
      <c r="G185" s="38"/>
      <c r="H185" s="38"/>
      <c r="I185" s="38"/>
    </row>
    <row r="186" spans="2:9" s="31" customFormat="1" ht="11.25" x14ac:dyDescent="0.2">
      <c r="B186" s="32">
        <f>+B178+1</f>
        <v>4</v>
      </c>
      <c r="C186" s="143" t="s">
        <v>66</v>
      </c>
      <c r="D186" s="143"/>
      <c r="E186" s="143"/>
      <c r="F186" s="33"/>
      <c r="G186" s="34"/>
      <c r="H186" s="34"/>
      <c r="I186" s="34"/>
    </row>
    <row r="187" spans="2:9" s="27" customFormat="1" ht="11.25" x14ac:dyDescent="0.2">
      <c r="B187" s="35">
        <f>+B186+0.01</f>
        <v>4.01</v>
      </c>
      <c r="C187" s="36" t="s">
        <v>62</v>
      </c>
      <c r="D187" s="37" t="s">
        <v>24</v>
      </c>
      <c r="E187" s="37" t="s">
        <v>3</v>
      </c>
      <c r="F187" s="35">
        <v>17</v>
      </c>
      <c r="G187" s="38"/>
      <c r="H187" s="38"/>
      <c r="I187" s="38"/>
    </row>
    <row r="188" spans="2:9" s="27" customFormat="1" ht="11.25" x14ac:dyDescent="0.2">
      <c r="B188" s="35">
        <f>+B187+0.01</f>
        <v>4.0199999999999996</v>
      </c>
      <c r="C188" s="36" t="s">
        <v>63</v>
      </c>
      <c r="D188" s="37" t="s">
        <v>24</v>
      </c>
      <c r="E188" s="37" t="s">
        <v>2</v>
      </c>
      <c r="F188" s="35">
        <v>10</v>
      </c>
      <c r="G188" s="38"/>
      <c r="H188" s="38"/>
      <c r="I188" s="38"/>
    </row>
    <row r="189" spans="2:9" s="27" customFormat="1" ht="11.25" x14ac:dyDescent="0.2">
      <c r="B189" s="35">
        <f>+B188+0.01</f>
        <v>4.0299999999999994</v>
      </c>
      <c r="C189" s="36" t="s">
        <v>62</v>
      </c>
      <c r="D189" s="37" t="s">
        <v>6</v>
      </c>
      <c r="E189" s="37" t="s">
        <v>3</v>
      </c>
      <c r="F189" s="35">
        <v>88</v>
      </c>
      <c r="G189" s="38"/>
      <c r="H189" s="38"/>
      <c r="I189" s="38"/>
    </row>
    <row r="190" spans="2:9" s="27" customFormat="1" ht="11.25" x14ac:dyDescent="0.2">
      <c r="B190" s="35">
        <f>+B189+0.01</f>
        <v>4.0399999999999991</v>
      </c>
      <c r="C190" s="36" t="s">
        <v>63</v>
      </c>
      <c r="D190" s="37" t="s">
        <v>6</v>
      </c>
      <c r="E190" s="37" t="s">
        <v>2</v>
      </c>
      <c r="F190" s="35">
        <v>63</v>
      </c>
      <c r="G190" s="38"/>
      <c r="H190" s="38"/>
      <c r="I190" s="38"/>
    </row>
    <row r="191" spans="2:9" s="27" customFormat="1" ht="11.25" hidden="1" x14ac:dyDescent="0.2">
      <c r="B191" s="35">
        <f>+B190+0.01</f>
        <v>4.0499999999999989</v>
      </c>
      <c r="C191" s="36" t="s">
        <v>185</v>
      </c>
      <c r="D191" s="37" t="s">
        <v>186</v>
      </c>
      <c r="E191" s="37" t="s">
        <v>3</v>
      </c>
      <c r="F191" s="35"/>
      <c r="G191" s="38"/>
      <c r="H191" s="38"/>
      <c r="I191" s="38"/>
    </row>
    <row r="192" spans="2:9" s="27" customFormat="1" ht="11.25" hidden="1" x14ac:dyDescent="0.2">
      <c r="B192" s="35">
        <f>+B190+0.01</f>
        <v>4.0499999999999989</v>
      </c>
      <c r="C192" s="36" t="s">
        <v>187</v>
      </c>
      <c r="D192" s="37"/>
      <c r="E192" s="37" t="s">
        <v>188</v>
      </c>
      <c r="F192" s="35"/>
      <c r="G192" s="38"/>
      <c r="H192" s="38"/>
      <c r="I192" s="38"/>
    </row>
    <row r="193" spans="2:9" s="27" customFormat="1" ht="11.25" hidden="1" x14ac:dyDescent="0.2">
      <c r="B193" s="35">
        <f>+B190+0.01</f>
        <v>4.0499999999999989</v>
      </c>
      <c r="C193" s="36" t="s">
        <v>32</v>
      </c>
      <c r="D193" s="37" t="s">
        <v>24</v>
      </c>
      <c r="E193" s="37" t="s">
        <v>2</v>
      </c>
      <c r="F193" s="35"/>
      <c r="G193" s="38"/>
      <c r="H193" s="38"/>
      <c r="I193" s="38"/>
    </row>
    <row r="194" spans="2:9" s="27" customFormat="1" ht="11.25" x14ac:dyDescent="0.2">
      <c r="B194" s="35">
        <f>+B190+0.01</f>
        <v>4.0499999999999989</v>
      </c>
      <c r="C194" s="36" t="s">
        <v>32</v>
      </c>
      <c r="D194" s="37" t="s">
        <v>6</v>
      </c>
      <c r="E194" s="37" t="s">
        <v>2</v>
      </c>
      <c r="F194" s="35">
        <v>5</v>
      </c>
      <c r="G194" s="38"/>
      <c r="H194" s="38"/>
      <c r="I194" s="38"/>
    </row>
    <row r="195" spans="2:9" s="27" customFormat="1" ht="7.5" customHeight="1" x14ac:dyDescent="0.2">
      <c r="B195" s="39"/>
      <c r="C195" s="39"/>
      <c r="D195" s="37"/>
      <c r="E195" s="37"/>
      <c r="F195" s="35"/>
      <c r="G195" s="38"/>
      <c r="H195" s="38"/>
      <c r="I195" s="38"/>
    </row>
    <row r="196" spans="2:9" s="31" customFormat="1" ht="11.25" x14ac:dyDescent="0.2">
      <c r="B196" s="32">
        <f>+B186+1</f>
        <v>5</v>
      </c>
      <c r="C196" s="143" t="s">
        <v>300</v>
      </c>
      <c r="D196" s="143"/>
      <c r="E196" s="143"/>
      <c r="F196" s="33"/>
      <c r="G196" s="34"/>
      <c r="H196" s="34"/>
      <c r="I196" s="34"/>
    </row>
    <row r="197" spans="2:9" s="27" customFormat="1" ht="11.25" x14ac:dyDescent="0.2">
      <c r="B197" s="35">
        <f>+B196+0.01</f>
        <v>5.01</v>
      </c>
      <c r="C197" s="36" t="s">
        <v>67</v>
      </c>
      <c r="D197" s="44" t="s">
        <v>6</v>
      </c>
      <c r="E197" s="37" t="s">
        <v>3</v>
      </c>
      <c r="F197" s="35">
        <v>67</v>
      </c>
      <c r="G197" s="38"/>
      <c r="H197" s="38"/>
      <c r="I197" s="38"/>
    </row>
    <row r="198" spans="2:9" s="27" customFormat="1" ht="11.25" x14ac:dyDescent="0.2">
      <c r="B198" s="35">
        <f>+B197+0.01</f>
        <v>5.0199999999999996</v>
      </c>
      <c r="C198" s="36" t="s">
        <v>67</v>
      </c>
      <c r="D198" s="44" t="s">
        <v>1</v>
      </c>
      <c r="E198" s="37" t="s">
        <v>3</v>
      </c>
      <c r="F198" s="35">
        <v>127</v>
      </c>
      <c r="G198" s="38"/>
      <c r="H198" s="38"/>
      <c r="I198" s="38"/>
    </row>
    <row r="199" spans="2:9" s="27" customFormat="1" ht="11.25" x14ac:dyDescent="0.2">
      <c r="B199" s="35">
        <f>+B198+0.01</f>
        <v>5.0299999999999994</v>
      </c>
      <c r="C199" s="36" t="s">
        <v>67</v>
      </c>
      <c r="D199" s="44" t="s">
        <v>313</v>
      </c>
      <c r="E199" s="37" t="s">
        <v>3</v>
      </c>
      <c r="F199" s="35">
        <v>176</v>
      </c>
      <c r="G199" s="38"/>
      <c r="H199" s="38"/>
      <c r="I199" s="38"/>
    </row>
    <row r="200" spans="2:9" s="27" customFormat="1" ht="7.5" customHeight="1" x14ac:dyDescent="0.2">
      <c r="B200" s="39"/>
      <c r="C200" s="39"/>
      <c r="D200" s="37"/>
      <c r="E200" s="37"/>
      <c r="F200" s="35"/>
      <c r="G200" s="38"/>
      <c r="H200" s="38"/>
      <c r="I200" s="38"/>
    </row>
    <row r="201" spans="2:9" s="31" customFormat="1" ht="11.25" x14ac:dyDescent="0.2">
      <c r="B201" s="32">
        <f>+B196+1</f>
        <v>6</v>
      </c>
      <c r="C201" s="143" t="s">
        <v>301</v>
      </c>
      <c r="D201" s="143"/>
      <c r="E201" s="143"/>
      <c r="F201" s="33"/>
      <c r="G201" s="34"/>
      <c r="H201" s="34"/>
      <c r="I201" s="34"/>
    </row>
    <row r="202" spans="2:9" s="27" customFormat="1" ht="11.25" x14ac:dyDescent="0.2">
      <c r="B202" s="35">
        <f t="shared" ref="B202:B207" si="5">+B201+0.01</f>
        <v>6.01</v>
      </c>
      <c r="C202" s="36" t="s">
        <v>67</v>
      </c>
      <c r="D202" s="44" t="s">
        <v>6</v>
      </c>
      <c r="E202" s="37" t="s">
        <v>3</v>
      </c>
      <c r="F202" s="35">
        <v>146</v>
      </c>
      <c r="G202" s="38"/>
      <c r="H202" s="38"/>
      <c r="I202" s="38"/>
    </row>
    <row r="203" spans="2:9" s="27" customFormat="1" ht="11.25" x14ac:dyDescent="0.2">
      <c r="B203" s="35">
        <f t="shared" si="5"/>
        <v>6.02</v>
      </c>
      <c r="C203" s="36" t="s">
        <v>67</v>
      </c>
      <c r="D203" s="44" t="s">
        <v>1</v>
      </c>
      <c r="E203" s="37" t="s">
        <v>3</v>
      </c>
      <c r="F203" s="35">
        <v>196</v>
      </c>
      <c r="G203" s="38"/>
      <c r="H203" s="38"/>
      <c r="I203" s="38"/>
    </row>
    <row r="204" spans="2:9" s="27" customFormat="1" ht="11.25" x14ac:dyDescent="0.2">
      <c r="B204" s="35">
        <f t="shared" si="5"/>
        <v>6.0299999999999994</v>
      </c>
      <c r="C204" s="36" t="s">
        <v>67</v>
      </c>
      <c r="D204" s="44" t="s">
        <v>313</v>
      </c>
      <c r="E204" s="37" t="s">
        <v>3</v>
      </c>
      <c r="F204" s="35">
        <v>134</v>
      </c>
      <c r="G204" s="38"/>
      <c r="H204" s="38"/>
      <c r="I204" s="38"/>
    </row>
    <row r="205" spans="2:9" s="27" customFormat="1" ht="11.25" hidden="1" x14ac:dyDescent="0.2">
      <c r="B205" s="35">
        <f t="shared" si="5"/>
        <v>6.0399999999999991</v>
      </c>
      <c r="C205" s="36" t="s">
        <v>67</v>
      </c>
      <c r="D205" s="44" t="s">
        <v>314</v>
      </c>
      <c r="E205" s="37" t="s">
        <v>3</v>
      </c>
      <c r="F205" s="35"/>
      <c r="G205" s="38"/>
      <c r="H205" s="38"/>
      <c r="I205" s="38"/>
    </row>
    <row r="206" spans="2:9" s="27" customFormat="1" ht="11.25" x14ac:dyDescent="0.2">
      <c r="B206" s="35">
        <f>+B204+0.01</f>
        <v>6.0399999999999991</v>
      </c>
      <c r="C206" s="36" t="s">
        <v>67</v>
      </c>
      <c r="D206" s="44" t="s">
        <v>315</v>
      </c>
      <c r="E206" s="37" t="s">
        <v>3</v>
      </c>
      <c r="F206" s="35">
        <v>40</v>
      </c>
      <c r="G206" s="38"/>
      <c r="H206" s="38"/>
      <c r="I206" s="38"/>
    </row>
    <row r="207" spans="2:9" s="27" customFormat="1" ht="11.25" hidden="1" x14ac:dyDescent="0.2">
      <c r="B207" s="35">
        <f t="shared" si="5"/>
        <v>6.0499999999999989</v>
      </c>
      <c r="C207" s="36" t="s">
        <v>319</v>
      </c>
      <c r="D207" s="44" t="s">
        <v>315</v>
      </c>
      <c r="E207" s="37" t="s">
        <v>2</v>
      </c>
      <c r="F207" s="35"/>
      <c r="G207" s="38"/>
      <c r="H207" s="38"/>
      <c r="I207" s="38"/>
    </row>
    <row r="208" spans="2:9" s="27" customFormat="1" ht="7.5" customHeight="1" x14ac:dyDescent="0.2">
      <c r="B208" s="39"/>
      <c r="C208" s="39"/>
      <c r="D208" s="37"/>
      <c r="E208" s="37"/>
      <c r="F208" s="35"/>
      <c r="G208" s="38"/>
      <c r="H208" s="38"/>
      <c r="I208" s="38"/>
    </row>
    <row r="209" spans="2:9" s="31" customFormat="1" ht="11.25" hidden="1" x14ac:dyDescent="0.2">
      <c r="B209" s="32">
        <f>+B201+1</f>
        <v>7</v>
      </c>
      <c r="C209" s="143" t="s">
        <v>301</v>
      </c>
      <c r="D209" s="143"/>
      <c r="E209" s="143"/>
      <c r="F209" s="33"/>
      <c r="G209" s="34"/>
      <c r="H209" s="34"/>
      <c r="I209" s="34"/>
    </row>
    <row r="210" spans="2:9" s="27" customFormat="1" ht="11.25" hidden="1" x14ac:dyDescent="0.2">
      <c r="B210" s="35">
        <f t="shared" ref="B210:B216" si="6">+B209+0.01</f>
        <v>7.01</v>
      </c>
      <c r="C210" s="36" t="s">
        <v>67</v>
      </c>
      <c r="D210" s="44" t="s">
        <v>194</v>
      </c>
      <c r="E210" s="37" t="s">
        <v>3</v>
      </c>
      <c r="F210" s="35"/>
      <c r="G210" s="38"/>
      <c r="H210" s="38"/>
      <c r="I210" s="38"/>
    </row>
    <row r="211" spans="2:9" s="27" customFormat="1" ht="11.25" hidden="1" x14ac:dyDescent="0.2">
      <c r="B211" s="35">
        <f t="shared" si="6"/>
        <v>7.02</v>
      </c>
      <c r="C211" s="36" t="s">
        <v>67</v>
      </c>
      <c r="D211" s="44" t="s">
        <v>194</v>
      </c>
      <c r="E211" s="37" t="s">
        <v>3</v>
      </c>
      <c r="F211" s="35"/>
      <c r="G211" s="38"/>
      <c r="H211" s="38"/>
      <c r="I211" s="38"/>
    </row>
    <row r="212" spans="2:9" s="27" customFormat="1" ht="11.25" hidden="1" x14ac:dyDescent="0.2">
      <c r="B212" s="35">
        <f t="shared" si="6"/>
        <v>7.0299999999999994</v>
      </c>
      <c r="C212" s="36" t="s">
        <v>67</v>
      </c>
      <c r="D212" s="44" t="s">
        <v>147</v>
      </c>
      <c r="E212" s="37" t="s">
        <v>3</v>
      </c>
      <c r="F212" s="35"/>
      <c r="G212" s="38"/>
      <c r="H212" s="38"/>
      <c r="I212" s="38"/>
    </row>
    <row r="213" spans="2:9" s="27" customFormat="1" ht="11.25" hidden="1" x14ac:dyDescent="0.2">
      <c r="B213" s="35">
        <f t="shared" si="6"/>
        <v>7.0399999999999991</v>
      </c>
      <c r="C213" s="36" t="s">
        <v>67</v>
      </c>
      <c r="D213" s="44" t="s">
        <v>195</v>
      </c>
      <c r="E213" s="37" t="s">
        <v>3</v>
      </c>
      <c r="F213" s="35"/>
      <c r="G213" s="38"/>
      <c r="H213" s="38"/>
      <c r="I213" s="38"/>
    </row>
    <row r="214" spans="2:9" s="27" customFormat="1" ht="11.25" hidden="1" x14ac:dyDescent="0.2">
      <c r="B214" s="35">
        <f t="shared" si="6"/>
        <v>7.0499999999999989</v>
      </c>
      <c r="C214" s="36" t="s">
        <v>67</v>
      </c>
      <c r="D214" s="44" t="s">
        <v>196</v>
      </c>
      <c r="E214" s="37" t="s">
        <v>3</v>
      </c>
      <c r="F214" s="35"/>
      <c r="G214" s="38"/>
      <c r="H214" s="38"/>
      <c r="I214" s="38"/>
    </row>
    <row r="215" spans="2:9" s="27" customFormat="1" ht="11.25" hidden="1" x14ac:dyDescent="0.2">
      <c r="B215" s="35">
        <f t="shared" si="6"/>
        <v>7.0599999999999987</v>
      </c>
      <c r="C215" s="36" t="s">
        <v>67</v>
      </c>
      <c r="D215" s="44" t="s">
        <v>197</v>
      </c>
      <c r="E215" s="37" t="s">
        <v>3</v>
      </c>
      <c r="F215" s="35"/>
      <c r="G215" s="38"/>
      <c r="H215" s="38"/>
      <c r="I215" s="38"/>
    </row>
    <row r="216" spans="2:9" s="27" customFormat="1" ht="11.25" hidden="1" x14ac:dyDescent="0.2">
      <c r="B216" s="35">
        <f t="shared" si="6"/>
        <v>7.0699999999999985</v>
      </c>
      <c r="C216" s="36" t="s">
        <v>67</v>
      </c>
      <c r="D216" s="44" t="s">
        <v>189</v>
      </c>
      <c r="E216" s="37" t="s">
        <v>3</v>
      </c>
      <c r="F216" s="35"/>
      <c r="G216" s="38"/>
      <c r="H216" s="38"/>
      <c r="I216" s="38"/>
    </row>
    <row r="217" spans="2:9" s="27" customFormat="1" ht="7.5" hidden="1" customHeight="1" x14ac:dyDescent="0.2">
      <c r="B217" s="39"/>
      <c r="C217" s="39"/>
      <c r="D217" s="37"/>
      <c r="E217" s="37"/>
      <c r="F217" s="35"/>
      <c r="G217" s="38"/>
      <c r="H217" s="38"/>
      <c r="I217" s="38"/>
    </row>
    <row r="218" spans="2:9" s="31" customFormat="1" ht="11.25" x14ac:dyDescent="0.2">
      <c r="B218" s="32">
        <f>+B201+1</f>
        <v>7</v>
      </c>
      <c r="C218" s="143" t="s">
        <v>121</v>
      </c>
      <c r="D218" s="143"/>
      <c r="E218" s="143"/>
      <c r="F218" s="33"/>
      <c r="G218" s="34"/>
      <c r="H218" s="34"/>
      <c r="I218" s="34"/>
    </row>
    <row r="219" spans="2:9" s="27" customFormat="1" ht="11.25" x14ac:dyDescent="0.2">
      <c r="B219" s="35">
        <f>+B218+0.01</f>
        <v>7.01</v>
      </c>
      <c r="C219" s="36" t="s">
        <v>4</v>
      </c>
      <c r="D219" s="37"/>
      <c r="E219" s="37" t="s">
        <v>2</v>
      </c>
      <c r="F219" s="35">
        <v>0</v>
      </c>
      <c r="G219" s="38"/>
      <c r="H219" s="38"/>
      <c r="I219" s="38"/>
    </row>
    <row r="220" spans="2:9" s="27" customFormat="1" ht="7.5" customHeight="1" x14ac:dyDescent="0.2">
      <c r="B220" s="39"/>
      <c r="C220" s="39"/>
      <c r="D220" s="37"/>
      <c r="E220" s="37"/>
      <c r="F220" s="35"/>
      <c r="G220" s="38"/>
      <c r="H220" s="38"/>
      <c r="I220" s="38"/>
    </row>
    <row r="221" spans="2:9" s="31" customFormat="1" ht="11.25" x14ac:dyDescent="0.2">
      <c r="B221" s="32">
        <f>+B218+1</f>
        <v>8</v>
      </c>
      <c r="C221" s="143" t="s">
        <v>302</v>
      </c>
      <c r="D221" s="143"/>
      <c r="E221" s="143"/>
      <c r="F221" s="33"/>
      <c r="G221" s="34"/>
      <c r="H221" s="34"/>
      <c r="I221" s="34"/>
    </row>
    <row r="222" spans="2:9" s="27" customFormat="1" ht="11.25" x14ac:dyDescent="0.2">
      <c r="B222" s="35">
        <f>+B221+0.01</f>
        <v>8.01</v>
      </c>
      <c r="C222" s="36" t="s">
        <v>342</v>
      </c>
      <c r="D222" s="37"/>
      <c r="E222" s="37" t="s">
        <v>2</v>
      </c>
      <c r="F222" s="35">
        <v>25</v>
      </c>
      <c r="G222" s="38"/>
      <c r="H222" s="38"/>
      <c r="I222" s="38"/>
    </row>
    <row r="223" spans="2:9" s="27" customFormat="1" ht="11.25" x14ac:dyDescent="0.2">
      <c r="B223" s="35">
        <f>+B222+0.01</f>
        <v>8.02</v>
      </c>
      <c r="C223" s="36" t="s">
        <v>343</v>
      </c>
      <c r="D223" s="37"/>
      <c r="E223" s="37" t="s">
        <v>2</v>
      </c>
      <c r="F223" s="35">
        <v>3</v>
      </c>
      <c r="G223" s="38"/>
      <c r="H223" s="38"/>
      <c r="I223" s="38"/>
    </row>
    <row r="224" spans="2:9" s="27" customFormat="1" ht="7.5" customHeight="1" x14ac:dyDescent="0.2">
      <c r="B224" s="39"/>
      <c r="C224" s="39"/>
      <c r="D224" s="37"/>
      <c r="E224" s="37"/>
      <c r="F224" s="35"/>
      <c r="G224" s="38"/>
      <c r="H224" s="38"/>
      <c r="I224" s="38"/>
    </row>
    <row r="225" spans="2:9" s="31" customFormat="1" ht="11.25" x14ac:dyDescent="0.2">
      <c r="B225" s="32">
        <f>+B221+1</f>
        <v>9</v>
      </c>
      <c r="C225" s="143" t="s">
        <v>303</v>
      </c>
      <c r="D225" s="143"/>
      <c r="E225" s="143"/>
      <c r="F225" s="33"/>
      <c r="G225" s="34"/>
      <c r="H225" s="34"/>
      <c r="I225" s="34"/>
    </row>
    <row r="226" spans="2:9" s="27" customFormat="1" ht="11.25" x14ac:dyDescent="0.2">
      <c r="B226" s="35">
        <f>+B225+0.01</f>
        <v>9.01</v>
      </c>
      <c r="C226" s="36" t="s">
        <v>344</v>
      </c>
      <c r="D226" s="37"/>
      <c r="E226" s="37" t="s">
        <v>2</v>
      </c>
      <c r="F226" s="35">
        <v>37</v>
      </c>
      <c r="G226" s="38"/>
      <c r="H226" s="38"/>
      <c r="I226" s="38"/>
    </row>
    <row r="227" spans="2:9" s="27" customFormat="1" ht="11.25" x14ac:dyDescent="0.2">
      <c r="B227" s="35">
        <f>+B226+0.01</f>
        <v>9.02</v>
      </c>
      <c r="C227" s="36" t="s">
        <v>345</v>
      </c>
      <c r="D227" s="37"/>
      <c r="E227" s="37" t="s">
        <v>2</v>
      </c>
      <c r="F227" s="35">
        <v>4</v>
      </c>
      <c r="G227" s="38"/>
      <c r="H227" s="38"/>
      <c r="I227" s="38"/>
    </row>
    <row r="228" spans="2:9" s="27" customFormat="1" ht="11.25" x14ac:dyDescent="0.2">
      <c r="B228" s="35">
        <f>+B227+0.01</f>
        <v>9.0299999999999994</v>
      </c>
      <c r="C228" s="36" t="s">
        <v>199</v>
      </c>
      <c r="D228" s="37"/>
      <c r="E228" s="37" t="s">
        <v>2</v>
      </c>
      <c r="F228" s="35">
        <v>3</v>
      </c>
      <c r="G228" s="38"/>
      <c r="H228" s="38"/>
      <c r="I228" s="38"/>
    </row>
    <row r="229" spans="2:9" s="27" customFormat="1" ht="7.5" customHeight="1" x14ac:dyDescent="0.2">
      <c r="B229" s="39"/>
      <c r="C229" s="39"/>
      <c r="D229" s="37"/>
      <c r="E229" s="37"/>
      <c r="F229" s="35"/>
      <c r="G229" s="38"/>
      <c r="H229" s="38"/>
      <c r="I229" s="38"/>
    </row>
    <row r="230" spans="2:9" s="31" customFormat="1" ht="11.25" hidden="1" x14ac:dyDescent="0.2">
      <c r="B230" s="32">
        <f>+B225+1</f>
        <v>10</v>
      </c>
      <c r="C230" s="143" t="s">
        <v>71</v>
      </c>
      <c r="D230" s="143"/>
      <c r="E230" s="143"/>
      <c r="F230" s="33"/>
      <c r="G230" s="34"/>
      <c r="H230" s="34"/>
      <c r="I230" s="34"/>
    </row>
    <row r="231" spans="2:9" s="27" customFormat="1" ht="11.25" hidden="1" x14ac:dyDescent="0.2">
      <c r="B231" s="35">
        <f>+B230+0.01</f>
        <v>10.01</v>
      </c>
      <c r="C231" s="36" t="s">
        <v>312</v>
      </c>
      <c r="D231" s="37"/>
      <c r="E231" s="37" t="s">
        <v>2</v>
      </c>
      <c r="F231" s="35"/>
      <c r="G231" s="38"/>
      <c r="H231" s="38"/>
      <c r="I231" s="38"/>
    </row>
    <row r="232" spans="2:9" s="27" customFormat="1" ht="11.25" hidden="1" x14ac:dyDescent="0.2">
      <c r="B232" s="35">
        <f>+B231+0.01</f>
        <v>10.02</v>
      </c>
      <c r="C232" s="36" t="s">
        <v>316</v>
      </c>
      <c r="D232" s="37"/>
      <c r="E232" s="37" t="s">
        <v>2</v>
      </c>
      <c r="F232" s="35"/>
      <c r="G232" s="38"/>
      <c r="H232" s="38"/>
      <c r="I232" s="38"/>
    </row>
    <row r="233" spans="2:9" s="27" customFormat="1" ht="11.25" hidden="1" x14ac:dyDescent="0.2">
      <c r="B233" s="35">
        <f>+B232+0.01</f>
        <v>10.029999999999999</v>
      </c>
      <c r="C233" s="36" t="s">
        <v>199</v>
      </c>
      <c r="D233" s="37"/>
      <c r="E233" s="37" t="s">
        <v>2</v>
      </c>
      <c r="F233" s="35"/>
      <c r="G233" s="38"/>
      <c r="H233" s="38"/>
      <c r="I233" s="38"/>
    </row>
    <row r="234" spans="2:9" s="27" customFormat="1" ht="11.25" hidden="1" x14ac:dyDescent="0.2">
      <c r="B234" s="35">
        <f>+B233+0.01</f>
        <v>10.039999999999999</v>
      </c>
      <c r="C234" s="36" t="s">
        <v>221</v>
      </c>
      <c r="D234" s="37"/>
      <c r="E234" s="37" t="s">
        <v>2</v>
      </c>
      <c r="F234" s="35"/>
      <c r="G234" s="59"/>
      <c r="H234" s="38"/>
      <c r="I234" s="38"/>
    </row>
    <row r="235" spans="2:9" s="27" customFormat="1" ht="11.25" hidden="1" x14ac:dyDescent="0.2">
      <c r="B235" s="35">
        <f>+B234+0.01</f>
        <v>10.049999999999999</v>
      </c>
      <c r="C235" s="36" t="s">
        <v>291</v>
      </c>
      <c r="D235" s="37"/>
      <c r="E235" s="37" t="s">
        <v>2</v>
      </c>
      <c r="F235" s="35"/>
      <c r="G235" s="59"/>
      <c r="H235" s="38"/>
      <c r="I235" s="38"/>
    </row>
    <row r="236" spans="2:9" s="27" customFormat="1" ht="7.5" hidden="1" customHeight="1" x14ac:dyDescent="0.2">
      <c r="B236" s="39"/>
      <c r="C236" s="39"/>
      <c r="D236" s="37"/>
      <c r="E236" s="37"/>
      <c r="F236" s="35"/>
      <c r="G236" s="38"/>
      <c r="H236" s="38"/>
      <c r="I236" s="38"/>
    </row>
    <row r="237" spans="2:9" s="31" customFormat="1" ht="11.25" x14ac:dyDescent="0.2">
      <c r="B237" s="32">
        <f>+B225+1</f>
        <v>10</v>
      </c>
      <c r="C237" s="143" t="s">
        <v>307</v>
      </c>
      <c r="D237" s="143"/>
      <c r="E237" s="143"/>
      <c r="F237" s="33"/>
      <c r="G237" s="34"/>
      <c r="H237" s="34"/>
      <c r="I237" s="34"/>
    </row>
    <row r="238" spans="2:9" s="27" customFormat="1" ht="11.25" x14ac:dyDescent="0.2">
      <c r="B238" s="35">
        <f>+B237+0.01</f>
        <v>10.01</v>
      </c>
      <c r="C238" s="36" t="s">
        <v>74</v>
      </c>
      <c r="D238" s="36"/>
      <c r="E238" s="37" t="s">
        <v>351</v>
      </c>
      <c r="F238" s="35">
        <v>345</v>
      </c>
      <c r="G238" s="38"/>
      <c r="H238" s="38"/>
      <c r="I238" s="38"/>
    </row>
    <row r="239" spans="2:9" s="27" customFormat="1" ht="11.25" x14ac:dyDescent="0.2">
      <c r="B239" s="35">
        <f>+B238+0.01</f>
        <v>10.02</v>
      </c>
      <c r="C239" s="36" t="s">
        <v>74</v>
      </c>
      <c r="D239" s="36"/>
      <c r="E239" s="37" t="s">
        <v>3</v>
      </c>
      <c r="F239" s="35">
        <v>17</v>
      </c>
      <c r="G239" s="38"/>
      <c r="H239" s="38"/>
      <c r="I239" s="38"/>
    </row>
    <row r="240" spans="2:9" s="27" customFormat="1" ht="7.5" customHeight="1" x14ac:dyDescent="0.2">
      <c r="B240" s="39"/>
      <c r="C240" s="39"/>
      <c r="D240" s="37"/>
      <c r="E240" s="37"/>
      <c r="F240" s="35"/>
      <c r="G240" s="38"/>
      <c r="H240" s="38"/>
      <c r="I240" s="38"/>
    </row>
    <row r="241" spans="2:9" s="31" customFormat="1" ht="11.25" x14ac:dyDescent="0.2">
      <c r="B241" s="32">
        <f>+B237+1</f>
        <v>11</v>
      </c>
      <c r="C241" s="143" t="s">
        <v>308</v>
      </c>
      <c r="D241" s="143"/>
      <c r="E241" s="143"/>
      <c r="F241" s="33"/>
      <c r="G241" s="34"/>
      <c r="H241" s="34"/>
      <c r="I241" s="34"/>
    </row>
    <row r="242" spans="2:9" s="27" customFormat="1" ht="11.25" x14ac:dyDescent="0.2">
      <c r="B242" s="35">
        <f>+B241+0.01</f>
        <v>11.01</v>
      </c>
      <c r="C242" s="36" t="s">
        <v>74</v>
      </c>
      <c r="D242" s="36"/>
      <c r="E242" s="37" t="s">
        <v>351</v>
      </c>
      <c r="F242" s="35">
        <v>530</v>
      </c>
      <c r="G242" s="38"/>
      <c r="H242" s="38"/>
      <c r="I242" s="38"/>
    </row>
    <row r="243" spans="2:9" s="27" customFormat="1" ht="11.25" x14ac:dyDescent="0.2">
      <c r="B243" s="35">
        <f>+B242+0.01</f>
        <v>11.02</v>
      </c>
      <c r="C243" s="36" t="s">
        <v>74</v>
      </c>
      <c r="D243" s="36"/>
      <c r="E243" s="37" t="s">
        <v>3</v>
      </c>
      <c r="F243" s="35">
        <v>4</v>
      </c>
      <c r="G243" s="38"/>
      <c r="H243" s="38"/>
      <c r="I243" s="38"/>
    </row>
    <row r="244" spans="2:9" s="27" customFormat="1" ht="7.5" customHeight="1" x14ac:dyDescent="0.2">
      <c r="B244" s="39"/>
      <c r="C244" s="39"/>
      <c r="D244" s="37"/>
      <c r="E244" s="37"/>
      <c r="F244" s="35"/>
      <c r="G244" s="38"/>
      <c r="H244" s="38"/>
      <c r="I244" s="38"/>
    </row>
    <row r="245" spans="2:9" s="31" customFormat="1" ht="11.25" hidden="1" x14ac:dyDescent="0.2">
      <c r="B245" s="32">
        <f>+B227+1</f>
        <v>10.02</v>
      </c>
      <c r="C245" s="143" t="s">
        <v>306</v>
      </c>
      <c r="D245" s="143"/>
      <c r="E245" s="143"/>
      <c r="F245" s="33"/>
      <c r="G245" s="34"/>
      <c r="H245" s="34"/>
      <c r="I245" s="34"/>
    </row>
    <row r="246" spans="2:9" s="27" customFormat="1" ht="11.25" hidden="1" x14ac:dyDescent="0.2">
      <c r="B246" s="35">
        <f>+B245+0.01</f>
        <v>10.029999999999999</v>
      </c>
      <c r="C246" s="36" t="s">
        <v>74</v>
      </c>
      <c r="D246" s="36"/>
      <c r="E246" s="37" t="s">
        <v>351</v>
      </c>
      <c r="F246" s="35"/>
      <c r="G246" s="38"/>
      <c r="H246" s="38"/>
      <c r="I246" s="38"/>
    </row>
    <row r="247" spans="2:9" s="27" customFormat="1" ht="11.25" hidden="1" x14ac:dyDescent="0.2">
      <c r="B247" s="35">
        <f>+B246+0.01</f>
        <v>10.039999999999999</v>
      </c>
      <c r="C247" s="36" t="s">
        <v>74</v>
      </c>
      <c r="D247" s="36"/>
      <c r="E247" s="37" t="s">
        <v>3</v>
      </c>
      <c r="F247" s="35"/>
      <c r="G247" s="38"/>
      <c r="H247" s="38"/>
      <c r="I247" s="38"/>
    </row>
    <row r="248" spans="2:9" s="27" customFormat="1" ht="7.5" hidden="1" customHeight="1" x14ac:dyDescent="0.2">
      <c r="B248" s="39"/>
      <c r="C248" s="39"/>
      <c r="D248" s="37"/>
      <c r="E248" s="37"/>
      <c r="F248" s="35"/>
      <c r="G248" s="38"/>
      <c r="H248" s="38"/>
      <c r="I248" s="38"/>
    </row>
    <row r="249" spans="2:9" s="31" customFormat="1" ht="11.25" x14ac:dyDescent="0.2">
      <c r="B249" s="32">
        <f>+B241+1</f>
        <v>12</v>
      </c>
      <c r="C249" s="143" t="s">
        <v>304</v>
      </c>
      <c r="D249" s="143"/>
      <c r="E249" s="143"/>
      <c r="F249" s="33"/>
      <c r="G249" s="34"/>
      <c r="H249" s="34"/>
      <c r="I249" s="34"/>
    </row>
    <row r="250" spans="2:9" s="27" customFormat="1" ht="11.25" x14ac:dyDescent="0.2">
      <c r="B250" s="35">
        <f>+B249+0.01</f>
        <v>12.01</v>
      </c>
      <c r="C250" s="36" t="s">
        <v>12</v>
      </c>
      <c r="D250" s="37"/>
      <c r="E250" s="37" t="s">
        <v>351</v>
      </c>
      <c r="F250" s="35">
        <v>40</v>
      </c>
      <c r="G250" s="38"/>
      <c r="H250" s="38"/>
      <c r="I250" s="38"/>
    </row>
    <row r="251" spans="2:9" s="27" customFormat="1" ht="11.25" x14ac:dyDescent="0.2">
      <c r="B251" s="35">
        <f>+B250+0.01</f>
        <v>12.02</v>
      </c>
      <c r="C251" s="36" t="s">
        <v>76</v>
      </c>
      <c r="D251" s="37"/>
      <c r="E251" s="37" t="s">
        <v>351</v>
      </c>
      <c r="F251" s="35">
        <v>266</v>
      </c>
      <c r="G251" s="38"/>
      <c r="H251" s="38"/>
      <c r="I251" s="38"/>
    </row>
    <row r="252" spans="2:9" s="27" customFormat="1" ht="11.25" hidden="1" x14ac:dyDescent="0.2">
      <c r="B252" s="35">
        <f>+B251+0.01</f>
        <v>12.03</v>
      </c>
      <c r="C252" s="36" t="s">
        <v>149</v>
      </c>
      <c r="D252" s="37"/>
      <c r="E252" s="37" t="s">
        <v>351</v>
      </c>
      <c r="F252" s="35"/>
      <c r="G252" s="38"/>
      <c r="H252" s="38"/>
      <c r="I252" s="38"/>
    </row>
    <row r="253" spans="2:9" s="27" customFormat="1" ht="11.25" hidden="1" x14ac:dyDescent="0.2">
      <c r="B253" s="35">
        <f>+B252+0.01</f>
        <v>12.04</v>
      </c>
      <c r="C253" s="36" t="s">
        <v>190</v>
      </c>
      <c r="D253" s="36"/>
      <c r="E253" s="37" t="s">
        <v>351</v>
      </c>
      <c r="F253" s="35"/>
      <c r="G253" s="38"/>
      <c r="H253" s="38"/>
      <c r="I253" s="38"/>
    </row>
    <row r="254" spans="2:9" s="27" customFormat="1" ht="7.5" customHeight="1" x14ac:dyDescent="0.2">
      <c r="B254" s="39"/>
      <c r="C254" s="39"/>
      <c r="D254" s="37"/>
      <c r="E254" s="37"/>
      <c r="F254" s="35"/>
      <c r="G254" s="38"/>
      <c r="H254" s="38"/>
      <c r="I254" s="38"/>
    </row>
    <row r="255" spans="2:9" s="31" customFormat="1" ht="11.25" x14ac:dyDescent="0.2">
      <c r="B255" s="32">
        <f>+B249+1</f>
        <v>13</v>
      </c>
      <c r="C255" s="143" t="s">
        <v>309</v>
      </c>
      <c r="D255" s="143"/>
      <c r="E255" s="143"/>
      <c r="F255" s="33"/>
      <c r="G255" s="34"/>
      <c r="H255" s="34"/>
      <c r="I255" s="34"/>
    </row>
    <row r="256" spans="2:9" s="27" customFormat="1" ht="11.25" x14ac:dyDescent="0.2">
      <c r="B256" s="35">
        <f>+B255+0.01</f>
        <v>13.01</v>
      </c>
      <c r="C256" s="36" t="s">
        <v>12</v>
      </c>
      <c r="D256" s="37"/>
      <c r="E256" s="37" t="s">
        <v>351</v>
      </c>
      <c r="F256" s="35">
        <v>57</v>
      </c>
      <c r="G256" s="38"/>
      <c r="H256" s="38"/>
      <c r="I256" s="38"/>
    </row>
    <row r="257" spans="2:9" s="27" customFormat="1" ht="11.25" x14ac:dyDescent="0.2">
      <c r="B257" s="35">
        <f>+B256+0.01</f>
        <v>13.02</v>
      </c>
      <c r="C257" s="36" t="s">
        <v>76</v>
      </c>
      <c r="D257" s="37"/>
      <c r="E257" s="37" t="s">
        <v>351</v>
      </c>
      <c r="F257" s="35">
        <v>420</v>
      </c>
      <c r="G257" s="38"/>
      <c r="H257" s="38"/>
      <c r="I257" s="38"/>
    </row>
    <row r="258" spans="2:9" s="27" customFormat="1" ht="11.25" hidden="1" x14ac:dyDescent="0.2">
      <c r="B258" s="35">
        <f>+B257+0.01</f>
        <v>13.03</v>
      </c>
      <c r="C258" s="36" t="s">
        <v>149</v>
      </c>
      <c r="D258" s="37"/>
      <c r="E258" s="37" t="s">
        <v>351</v>
      </c>
      <c r="F258" s="35"/>
      <c r="G258" s="38"/>
      <c r="H258" s="38"/>
      <c r="I258" s="38"/>
    </row>
    <row r="259" spans="2:9" s="27" customFormat="1" ht="11.25" hidden="1" x14ac:dyDescent="0.2">
      <c r="B259" s="35">
        <f>+B257+0.01</f>
        <v>13.03</v>
      </c>
      <c r="C259" s="36" t="s">
        <v>190</v>
      </c>
      <c r="D259" s="36"/>
      <c r="E259" s="37" t="s">
        <v>351</v>
      </c>
      <c r="F259" s="35"/>
      <c r="G259" s="38"/>
      <c r="H259" s="38"/>
      <c r="I259" s="38"/>
    </row>
    <row r="260" spans="2:9" s="27" customFormat="1" ht="7.5" customHeight="1" x14ac:dyDescent="0.2">
      <c r="B260" s="39"/>
      <c r="C260" s="39"/>
      <c r="D260" s="37"/>
      <c r="E260" s="37"/>
      <c r="F260" s="35"/>
      <c r="G260" s="38"/>
      <c r="H260" s="38"/>
      <c r="I260" s="38"/>
    </row>
    <row r="261" spans="2:9" s="31" customFormat="1" ht="11.25" hidden="1" x14ac:dyDescent="0.2">
      <c r="B261" s="32">
        <f>+B249+1</f>
        <v>13</v>
      </c>
      <c r="C261" s="143" t="s">
        <v>310</v>
      </c>
      <c r="D261" s="143"/>
      <c r="E261" s="143"/>
      <c r="F261" s="33"/>
      <c r="G261" s="34"/>
      <c r="H261" s="34"/>
      <c r="I261" s="34"/>
    </row>
    <row r="262" spans="2:9" s="27" customFormat="1" ht="11.25" hidden="1" x14ac:dyDescent="0.2">
      <c r="B262" s="35">
        <f>+B261+0.01</f>
        <v>13.01</v>
      </c>
      <c r="C262" s="36" t="s">
        <v>12</v>
      </c>
      <c r="D262" s="37"/>
      <c r="E262" s="37" t="s">
        <v>351</v>
      </c>
      <c r="F262" s="35"/>
      <c r="G262" s="38"/>
      <c r="H262" s="38"/>
      <c r="I262" s="38"/>
    </row>
    <row r="263" spans="2:9" s="27" customFormat="1" ht="11.25" hidden="1" x14ac:dyDescent="0.2">
      <c r="B263" s="35">
        <f>+B262+0.01</f>
        <v>13.02</v>
      </c>
      <c r="C263" s="36" t="s">
        <v>76</v>
      </c>
      <c r="D263" s="37"/>
      <c r="E263" s="37" t="s">
        <v>351</v>
      </c>
      <c r="F263" s="35"/>
      <c r="G263" s="38"/>
      <c r="H263" s="38"/>
      <c r="I263" s="38"/>
    </row>
    <row r="264" spans="2:9" s="27" customFormat="1" ht="11.25" hidden="1" x14ac:dyDescent="0.2">
      <c r="B264" s="35">
        <f>+B263+0.01</f>
        <v>13.03</v>
      </c>
      <c r="C264" s="36" t="s">
        <v>149</v>
      </c>
      <c r="D264" s="37"/>
      <c r="E264" s="37" t="s">
        <v>351</v>
      </c>
      <c r="F264" s="35"/>
      <c r="G264" s="38"/>
      <c r="H264" s="38"/>
      <c r="I264" s="38"/>
    </row>
    <row r="265" spans="2:9" s="27" customFormat="1" ht="11.25" hidden="1" x14ac:dyDescent="0.2">
      <c r="B265" s="35">
        <f>+B264+0.01</f>
        <v>13.04</v>
      </c>
      <c r="C265" s="36" t="s">
        <v>190</v>
      </c>
      <c r="D265" s="36"/>
      <c r="E265" s="37" t="s">
        <v>351</v>
      </c>
      <c r="F265" s="35"/>
      <c r="G265" s="38"/>
      <c r="H265" s="38"/>
      <c r="I265" s="38"/>
    </row>
    <row r="266" spans="2:9" s="27" customFormat="1" ht="7.5" hidden="1" customHeight="1" x14ac:dyDescent="0.2">
      <c r="B266" s="39"/>
      <c r="C266" s="39"/>
      <c r="D266" s="37"/>
      <c r="E266" s="37"/>
      <c r="F266" s="35"/>
      <c r="G266" s="38"/>
      <c r="H266" s="38"/>
      <c r="I266" s="38"/>
    </row>
    <row r="267" spans="2:9" s="31" customFormat="1" ht="11.25" x14ac:dyDescent="0.2">
      <c r="B267" s="32">
        <f>+B255+1</f>
        <v>14</v>
      </c>
      <c r="C267" s="143" t="s">
        <v>305</v>
      </c>
      <c r="D267" s="143"/>
      <c r="E267" s="143"/>
      <c r="F267" s="33"/>
      <c r="G267" s="34"/>
      <c r="H267" s="34"/>
      <c r="I267" s="34"/>
    </row>
    <row r="268" spans="2:9" s="27" customFormat="1" ht="11.25" x14ac:dyDescent="0.2">
      <c r="B268" s="35">
        <f>+B267+0.01</f>
        <v>14.01</v>
      </c>
      <c r="C268" s="36" t="s">
        <v>78</v>
      </c>
      <c r="D268" s="36"/>
      <c r="E268" s="37" t="s">
        <v>351</v>
      </c>
      <c r="F268" s="35">
        <v>0</v>
      </c>
      <c r="G268" s="38"/>
      <c r="H268" s="38"/>
      <c r="I268" s="38"/>
    </row>
    <row r="269" spans="2:9" s="27" customFormat="1" ht="11.25" x14ac:dyDescent="0.2">
      <c r="B269" s="35">
        <f>+B268+0.01</f>
        <v>14.02</v>
      </c>
      <c r="C269" s="36" t="s">
        <v>18</v>
      </c>
      <c r="D269" s="36"/>
      <c r="E269" s="37" t="s">
        <v>17</v>
      </c>
      <c r="F269" s="35">
        <v>0</v>
      </c>
      <c r="G269" s="38"/>
      <c r="H269" s="38"/>
      <c r="I269" s="38"/>
    </row>
    <row r="270" spans="2:9" s="27" customFormat="1" ht="7.5" customHeight="1" x14ac:dyDescent="0.2">
      <c r="B270" s="39"/>
      <c r="C270" s="39"/>
      <c r="D270" s="37"/>
      <c r="E270" s="37"/>
      <c r="F270" s="35"/>
      <c r="G270" s="38"/>
      <c r="H270" s="38"/>
      <c r="I270" s="38"/>
    </row>
    <row r="271" spans="2:9" s="31" customFormat="1" ht="11.25" x14ac:dyDescent="0.2">
      <c r="B271" s="32">
        <f>+B267+1</f>
        <v>15</v>
      </c>
      <c r="C271" s="143" t="s">
        <v>311</v>
      </c>
      <c r="D271" s="143"/>
      <c r="E271" s="143"/>
      <c r="F271" s="33"/>
      <c r="G271" s="34"/>
      <c r="H271" s="34"/>
      <c r="I271" s="34"/>
    </row>
    <row r="272" spans="2:9" s="27" customFormat="1" ht="11.25" x14ac:dyDescent="0.2">
      <c r="B272" s="35">
        <f>+B271+0.01</f>
        <v>15.01</v>
      </c>
      <c r="C272" s="36" t="s">
        <v>78</v>
      </c>
      <c r="D272" s="36"/>
      <c r="E272" s="37" t="s">
        <v>351</v>
      </c>
      <c r="F272" s="35">
        <v>0</v>
      </c>
      <c r="G272" s="38"/>
      <c r="H272" s="38"/>
      <c r="I272" s="38"/>
    </row>
    <row r="273" spans="2:11" s="27" customFormat="1" ht="11.25" x14ac:dyDescent="0.2">
      <c r="B273" s="35">
        <f>+B272+0.01</f>
        <v>15.02</v>
      </c>
      <c r="C273" s="36" t="s">
        <v>18</v>
      </c>
      <c r="D273" s="36"/>
      <c r="E273" s="37" t="s">
        <v>17</v>
      </c>
      <c r="F273" s="35">
        <v>0</v>
      </c>
      <c r="G273" s="38"/>
      <c r="H273" s="38"/>
      <c r="I273" s="38"/>
    </row>
    <row r="274" spans="2:11" s="27" customFormat="1" ht="7.5" customHeight="1" x14ac:dyDescent="0.2">
      <c r="B274" s="39"/>
      <c r="C274" s="39"/>
      <c r="D274" s="37"/>
      <c r="E274" s="37"/>
      <c r="F274" s="35"/>
      <c r="G274" s="38"/>
      <c r="H274" s="38"/>
      <c r="I274" s="38"/>
    </row>
    <row r="275" spans="2:11" s="27" customFormat="1" ht="11.25" x14ac:dyDescent="0.2">
      <c r="B275" s="90" t="s">
        <v>157</v>
      </c>
      <c r="C275" s="176" t="s">
        <v>170</v>
      </c>
      <c r="D275" s="150"/>
      <c r="E275" s="151"/>
      <c r="F275" s="89"/>
      <c r="G275" s="89"/>
      <c r="H275" s="89"/>
      <c r="I275" s="89"/>
    </row>
    <row r="276" spans="2:11" s="27" customFormat="1" ht="7.5" customHeight="1" x14ac:dyDescent="0.2">
      <c r="B276" s="46"/>
      <c r="C276" s="47"/>
      <c r="D276" s="47"/>
      <c r="E276" s="47"/>
      <c r="F276" s="89"/>
      <c r="G276" s="89"/>
      <c r="H276" s="89"/>
      <c r="I276" s="89"/>
      <c r="K276" s="28"/>
    </row>
    <row r="277" spans="2:11" s="31" customFormat="1" ht="11.25" x14ac:dyDescent="0.2">
      <c r="B277" s="32">
        <v>1</v>
      </c>
      <c r="C277" s="143" t="s">
        <v>49</v>
      </c>
      <c r="D277" s="143"/>
      <c r="E277" s="143"/>
      <c r="F277" s="33"/>
      <c r="G277" s="34"/>
      <c r="H277" s="34"/>
      <c r="I277" s="34"/>
    </row>
    <row r="278" spans="2:11" s="27" customFormat="1" ht="11.25" x14ac:dyDescent="0.2">
      <c r="B278" s="35">
        <f t="shared" ref="B278:B290" si="7">+B277+0.01</f>
        <v>1.01</v>
      </c>
      <c r="C278" s="36" t="s">
        <v>50</v>
      </c>
      <c r="D278" s="37"/>
      <c r="E278" s="37" t="s">
        <v>2</v>
      </c>
      <c r="F278" s="35">
        <v>6</v>
      </c>
      <c r="G278" s="38"/>
      <c r="H278" s="38"/>
      <c r="I278" s="38"/>
    </row>
    <row r="279" spans="2:11" s="27" customFormat="1" ht="11.25" x14ac:dyDescent="0.2">
      <c r="B279" s="35">
        <f t="shared" si="7"/>
        <v>1.02</v>
      </c>
      <c r="C279" s="36" t="s">
        <v>19</v>
      </c>
      <c r="D279" s="37"/>
      <c r="E279" s="37" t="s">
        <v>2</v>
      </c>
      <c r="F279" s="35">
        <v>6</v>
      </c>
      <c r="G279" s="38"/>
      <c r="H279" s="38"/>
      <c r="I279" s="38"/>
    </row>
    <row r="280" spans="2:11" s="27" customFormat="1" ht="11.25" hidden="1" x14ac:dyDescent="0.2">
      <c r="B280" s="35">
        <f t="shared" si="7"/>
        <v>1.03</v>
      </c>
      <c r="C280" s="36" t="s">
        <v>198</v>
      </c>
      <c r="D280" s="37"/>
      <c r="E280" s="37" t="s">
        <v>2</v>
      </c>
      <c r="F280" s="35">
        <v>0</v>
      </c>
      <c r="G280" s="38"/>
      <c r="H280" s="38"/>
      <c r="I280" s="38"/>
    </row>
    <row r="281" spans="2:11" s="27" customFormat="1" ht="11.25" x14ac:dyDescent="0.2">
      <c r="B281" s="35">
        <f>+B279+0.01</f>
        <v>1.03</v>
      </c>
      <c r="C281" s="36" t="s">
        <v>51</v>
      </c>
      <c r="D281" s="37"/>
      <c r="E281" s="37" t="s">
        <v>2</v>
      </c>
      <c r="F281" s="35">
        <v>2</v>
      </c>
      <c r="G281" s="38"/>
      <c r="H281" s="38"/>
      <c r="I281" s="38"/>
    </row>
    <row r="282" spans="2:11" s="27" customFormat="1" ht="11.25" hidden="1" x14ac:dyDescent="0.2">
      <c r="B282" s="35">
        <f t="shared" si="7"/>
        <v>1.04</v>
      </c>
      <c r="C282" s="36" t="s">
        <v>283</v>
      </c>
      <c r="D282" s="37"/>
      <c r="E282" s="37" t="s">
        <v>2</v>
      </c>
      <c r="F282" s="35">
        <v>0</v>
      </c>
      <c r="G282" s="38"/>
      <c r="H282" s="38"/>
      <c r="I282" s="38"/>
    </row>
    <row r="283" spans="2:11" s="27" customFormat="1" ht="11.25" hidden="1" x14ac:dyDescent="0.2">
      <c r="B283" s="35">
        <f t="shared" si="7"/>
        <v>1.05</v>
      </c>
      <c r="C283" s="36" t="s">
        <v>286</v>
      </c>
      <c r="D283" s="37"/>
      <c r="E283" s="37" t="s">
        <v>2</v>
      </c>
      <c r="F283" s="35">
        <v>0</v>
      </c>
      <c r="G283" s="38"/>
      <c r="H283" s="38"/>
      <c r="I283" s="38"/>
    </row>
    <row r="284" spans="2:11" s="27" customFormat="1" ht="11.25" x14ac:dyDescent="0.2">
      <c r="B284" s="35">
        <f>+B281+0.01</f>
        <v>1.04</v>
      </c>
      <c r="C284" s="36" t="s">
        <v>287</v>
      </c>
      <c r="D284" s="37"/>
      <c r="E284" s="37" t="s">
        <v>2</v>
      </c>
      <c r="F284" s="35">
        <v>1</v>
      </c>
      <c r="G284" s="38"/>
      <c r="H284" s="38"/>
      <c r="I284" s="38"/>
    </row>
    <row r="285" spans="2:11" s="27" customFormat="1" ht="11.25" x14ac:dyDescent="0.2">
      <c r="B285" s="35">
        <f t="shared" si="7"/>
        <v>1.05</v>
      </c>
      <c r="C285" s="36" t="s">
        <v>16</v>
      </c>
      <c r="D285" s="37"/>
      <c r="E285" s="37" t="s">
        <v>2</v>
      </c>
      <c r="F285" s="35">
        <v>9</v>
      </c>
      <c r="G285" s="38"/>
      <c r="H285" s="38"/>
      <c r="I285" s="38"/>
    </row>
    <row r="286" spans="2:11" s="27" customFormat="1" ht="11.25" hidden="1" x14ac:dyDescent="0.2">
      <c r="B286" s="35">
        <f t="shared" si="7"/>
        <v>1.06</v>
      </c>
      <c r="C286" s="36" t="s">
        <v>288</v>
      </c>
      <c r="D286" s="37"/>
      <c r="E286" s="37" t="s">
        <v>2</v>
      </c>
      <c r="F286" s="35">
        <v>0</v>
      </c>
      <c r="G286" s="38"/>
      <c r="H286" s="38"/>
      <c r="I286" s="38"/>
    </row>
    <row r="287" spans="2:11" s="27" customFormat="1" ht="11.25" hidden="1" x14ac:dyDescent="0.2">
      <c r="B287" s="35">
        <f t="shared" si="7"/>
        <v>1.07</v>
      </c>
      <c r="C287" s="36" t="s">
        <v>289</v>
      </c>
      <c r="D287" s="37"/>
      <c r="E287" s="37" t="s">
        <v>2</v>
      </c>
      <c r="F287" s="35">
        <v>0</v>
      </c>
      <c r="G287" s="38"/>
      <c r="H287" s="38"/>
      <c r="I287" s="38"/>
    </row>
    <row r="288" spans="2:11" s="27" customFormat="1" ht="11.25" x14ac:dyDescent="0.2">
      <c r="B288" s="35">
        <f>+B285+0.01</f>
        <v>1.06</v>
      </c>
      <c r="C288" s="36" t="s">
        <v>52</v>
      </c>
      <c r="D288" s="37" t="s">
        <v>0</v>
      </c>
      <c r="E288" s="37" t="s">
        <v>2</v>
      </c>
      <c r="F288" s="35">
        <v>1</v>
      </c>
      <c r="G288" s="38"/>
      <c r="H288" s="38"/>
      <c r="I288" s="38"/>
    </row>
    <row r="289" spans="2:9" s="27" customFormat="1" ht="11.25" hidden="1" x14ac:dyDescent="0.2">
      <c r="B289" s="35">
        <f>+B288+0.01</f>
        <v>1.07</v>
      </c>
      <c r="C289" s="36" t="s">
        <v>52</v>
      </c>
      <c r="D289" s="37" t="s">
        <v>20</v>
      </c>
      <c r="E289" s="37" t="s">
        <v>2</v>
      </c>
      <c r="F289" s="35"/>
      <c r="G289" s="38"/>
      <c r="H289" s="38"/>
      <c r="I289" s="38"/>
    </row>
    <row r="290" spans="2:9" s="27" customFormat="1" ht="11.25" hidden="1" x14ac:dyDescent="0.2">
      <c r="B290" s="35">
        <f t="shared" si="7"/>
        <v>1.08</v>
      </c>
      <c r="C290" s="36" t="s">
        <v>52</v>
      </c>
      <c r="D290" s="37" t="s">
        <v>15</v>
      </c>
      <c r="E290" s="37" t="s">
        <v>2</v>
      </c>
      <c r="F290" s="35"/>
      <c r="G290" s="38"/>
      <c r="H290" s="38"/>
      <c r="I290" s="38"/>
    </row>
    <row r="291" spans="2:9" s="27" customFormat="1" ht="11.25" x14ac:dyDescent="0.2">
      <c r="B291" s="35">
        <f>+B288+0.01</f>
        <v>1.07</v>
      </c>
      <c r="C291" s="36" t="s">
        <v>52</v>
      </c>
      <c r="D291" s="37" t="s">
        <v>7</v>
      </c>
      <c r="E291" s="37" t="s">
        <v>2</v>
      </c>
      <c r="F291" s="35">
        <v>1</v>
      </c>
      <c r="G291" s="38"/>
      <c r="H291" s="38"/>
      <c r="I291" s="38"/>
    </row>
    <row r="292" spans="2:9" s="27" customFormat="1" ht="7.5" customHeight="1" x14ac:dyDescent="0.2">
      <c r="B292" s="39"/>
      <c r="C292" s="39"/>
      <c r="D292" s="37"/>
      <c r="E292" s="37"/>
      <c r="F292" s="35"/>
      <c r="G292" s="38"/>
      <c r="H292" s="38"/>
      <c r="I292" s="38"/>
    </row>
    <row r="293" spans="2:9" s="31" customFormat="1" ht="11.25" x14ac:dyDescent="0.2">
      <c r="B293" s="32">
        <f>+B277+1</f>
        <v>2</v>
      </c>
      <c r="C293" s="143" t="s">
        <v>354</v>
      </c>
      <c r="D293" s="143"/>
      <c r="E293" s="143"/>
      <c r="F293" s="33"/>
      <c r="G293" s="34"/>
      <c r="H293" s="34"/>
      <c r="I293" s="34"/>
    </row>
    <row r="294" spans="2:9" s="27" customFormat="1" ht="11.25" x14ac:dyDescent="0.2">
      <c r="B294" s="35">
        <f>+B293+0.01</f>
        <v>2.0099999999999998</v>
      </c>
      <c r="C294" s="36" t="s">
        <v>53</v>
      </c>
      <c r="D294" s="37" t="s">
        <v>0</v>
      </c>
      <c r="E294" s="37" t="s">
        <v>2</v>
      </c>
      <c r="F294" s="35">
        <v>1</v>
      </c>
      <c r="G294" s="38"/>
      <c r="H294" s="38"/>
      <c r="I294" s="38"/>
    </row>
    <row r="295" spans="2:9" s="27" customFormat="1" ht="11.25" hidden="1" x14ac:dyDescent="0.2">
      <c r="B295" s="35">
        <f>+B294+0.01</f>
        <v>2.0199999999999996</v>
      </c>
      <c r="C295" s="36" t="s">
        <v>53</v>
      </c>
      <c r="D295" s="37" t="s">
        <v>20</v>
      </c>
      <c r="E295" s="37" t="s">
        <v>2</v>
      </c>
      <c r="F295" s="35"/>
      <c r="G295" s="38"/>
      <c r="H295" s="38"/>
      <c r="I295" s="38"/>
    </row>
    <row r="296" spans="2:9" s="27" customFormat="1" ht="11.25" hidden="1" x14ac:dyDescent="0.2">
      <c r="B296" s="35">
        <f>+B295+0.01</f>
        <v>2.0299999999999994</v>
      </c>
      <c r="C296" s="36" t="s">
        <v>53</v>
      </c>
      <c r="D296" s="37" t="s">
        <v>15</v>
      </c>
      <c r="E296" s="37" t="s">
        <v>2</v>
      </c>
      <c r="F296" s="35"/>
      <c r="G296" s="38"/>
      <c r="H296" s="38"/>
      <c r="I296" s="38"/>
    </row>
    <row r="297" spans="2:9" s="27" customFormat="1" ht="11.25" x14ac:dyDescent="0.2">
      <c r="B297" s="35">
        <f>+B294+0.01</f>
        <v>2.0199999999999996</v>
      </c>
      <c r="C297" s="36" t="s">
        <v>53</v>
      </c>
      <c r="D297" s="37" t="s">
        <v>7</v>
      </c>
      <c r="E297" s="37" t="s">
        <v>2</v>
      </c>
      <c r="F297" s="35">
        <v>1</v>
      </c>
      <c r="G297" s="38"/>
      <c r="H297" s="38"/>
      <c r="I297" s="38"/>
    </row>
    <row r="298" spans="2:9" s="27" customFormat="1" ht="11.25" x14ac:dyDescent="0.2">
      <c r="B298" s="35">
        <f>+B297+0.01</f>
        <v>2.0299999999999994</v>
      </c>
      <c r="C298" s="36" t="s">
        <v>290</v>
      </c>
      <c r="D298" s="37"/>
      <c r="E298" s="37" t="s">
        <v>2</v>
      </c>
      <c r="F298" s="35">
        <v>1</v>
      </c>
      <c r="G298" s="38"/>
      <c r="H298" s="38"/>
      <c r="I298" s="38"/>
    </row>
    <row r="299" spans="2:9" s="27" customFormat="1" ht="11.25" x14ac:dyDescent="0.2">
      <c r="B299" s="35">
        <f>+B298+0.01</f>
        <v>2.0399999999999991</v>
      </c>
      <c r="C299" s="36" t="s">
        <v>91</v>
      </c>
      <c r="D299" s="37"/>
      <c r="E299" s="37" t="s">
        <v>2</v>
      </c>
      <c r="F299" s="35">
        <v>0</v>
      </c>
      <c r="G299" s="38"/>
      <c r="H299" s="38"/>
      <c r="I299" s="38"/>
    </row>
    <row r="300" spans="2:9" s="27" customFormat="1" ht="7.5" customHeight="1" x14ac:dyDescent="0.2">
      <c r="B300" s="39"/>
      <c r="C300" s="39"/>
      <c r="D300" s="37"/>
      <c r="E300" s="37"/>
      <c r="F300" s="35"/>
      <c r="G300" s="38"/>
      <c r="H300" s="38"/>
      <c r="I300" s="38"/>
    </row>
    <row r="301" spans="2:9" s="31" customFormat="1" ht="11.25" x14ac:dyDescent="0.2">
      <c r="B301" s="32">
        <f>+B293+1</f>
        <v>3</v>
      </c>
      <c r="C301" s="143" t="s">
        <v>55</v>
      </c>
      <c r="D301" s="143"/>
      <c r="E301" s="143"/>
      <c r="F301" s="33"/>
      <c r="G301" s="34"/>
      <c r="H301" s="34"/>
      <c r="I301" s="34"/>
    </row>
    <row r="302" spans="2:9" s="27" customFormat="1" ht="11.25" x14ac:dyDescent="0.2">
      <c r="B302" s="35">
        <f>+B301+0.01</f>
        <v>3.01</v>
      </c>
      <c r="C302" s="36" t="s">
        <v>56</v>
      </c>
      <c r="D302" s="37"/>
      <c r="E302" s="37" t="s">
        <v>2</v>
      </c>
      <c r="F302" s="35">
        <v>4</v>
      </c>
      <c r="G302" s="38"/>
      <c r="H302" s="38"/>
      <c r="I302" s="38"/>
    </row>
    <row r="303" spans="2:9" s="27" customFormat="1" ht="11.25" x14ac:dyDescent="0.2">
      <c r="B303" s="35">
        <f>+B302+0.01</f>
        <v>3.0199999999999996</v>
      </c>
      <c r="C303" s="36" t="s">
        <v>57</v>
      </c>
      <c r="D303" s="37"/>
      <c r="E303" s="37" t="s">
        <v>2</v>
      </c>
      <c r="F303" s="35">
        <v>2</v>
      </c>
      <c r="G303" s="38"/>
      <c r="H303" s="38"/>
      <c r="I303" s="38"/>
    </row>
    <row r="304" spans="2:9" s="27" customFormat="1" ht="7.5" customHeight="1" x14ac:dyDescent="0.2">
      <c r="B304" s="39"/>
      <c r="C304" s="39"/>
      <c r="D304" s="37"/>
      <c r="E304" s="37"/>
      <c r="F304" s="35"/>
      <c r="G304" s="38"/>
      <c r="H304" s="38"/>
      <c r="I304" s="38"/>
    </row>
    <row r="305" spans="2:11" s="31" customFormat="1" ht="11.25" hidden="1" x14ac:dyDescent="0.2">
      <c r="B305" s="32">
        <f>+B257+1</f>
        <v>14.02</v>
      </c>
      <c r="C305" s="143" t="s">
        <v>77</v>
      </c>
      <c r="D305" s="143"/>
      <c r="E305" s="143"/>
      <c r="F305" s="33"/>
      <c r="G305" s="34"/>
      <c r="H305" s="34"/>
      <c r="I305" s="34"/>
    </row>
    <row r="306" spans="2:11" s="27" customFormat="1" ht="11.25" hidden="1" x14ac:dyDescent="0.2">
      <c r="B306" s="35">
        <f>+B305+0.01</f>
        <v>14.03</v>
      </c>
      <c r="C306" s="36" t="s">
        <v>78</v>
      </c>
      <c r="D306" s="36"/>
      <c r="E306" s="37" t="s">
        <v>351</v>
      </c>
      <c r="F306" s="35"/>
      <c r="G306" s="38"/>
      <c r="H306" s="38"/>
      <c r="I306" s="38"/>
    </row>
    <row r="307" spans="2:11" s="27" customFormat="1" ht="11.25" hidden="1" x14ac:dyDescent="0.2">
      <c r="B307" s="35">
        <f>+B306+0.01</f>
        <v>14.04</v>
      </c>
      <c r="C307" s="36" t="s">
        <v>18</v>
      </c>
      <c r="D307" s="36"/>
      <c r="E307" s="37" t="s">
        <v>17</v>
      </c>
      <c r="F307" s="35"/>
      <c r="G307" s="38"/>
      <c r="H307" s="38"/>
      <c r="I307" s="38"/>
    </row>
    <row r="308" spans="2:11" s="27" customFormat="1" ht="7.5" hidden="1" customHeight="1" x14ac:dyDescent="0.2">
      <c r="B308" s="39"/>
      <c r="C308" s="39"/>
      <c r="D308" s="37"/>
      <c r="E308" s="37"/>
      <c r="F308" s="35"/>
      <c r="G308" s="38"/>
      <c r="H308" s="38"/>
      <c r="I308" s="38"/>
    </row>
    <row r="309" spans="2:11" s="27" customFormat="1" ht="11.25" x14ac:dyDescent="0.2">
      <c r="B309" s="90" t="s">
        <v>171</v>
      </c>
      <c r="C309" s="176" t="s">
        <v>179</v>
      </c>
      <c r="D309" s="150"/>
      <c r="E309" s="151"/>
      <c r="F309" s="89"/>
      <c r="G309" s="89"/>
      <c r="H309" s="89"/>
      <c r="I309" s="89"/>
    </row>
    <row r="310" spans="2:11" s="27" customFormat="1" ht="7.5" customHeight="1" x14ac:dyDescent="0.2">
      <c r="B310" s="46"/>
      <c r="C310" s="47"/>
      <c r="D310" s="47"/>
      <c r="E310" s="47"/>
      <c r="F310" s="89"/>
      <c r="G310" s="89"/>
      <c r="H310" s="89"/>
      <c r="I310" s="89"/>
      <c r="K310" s="28"/>
    </row>
    <row r="311" spans="2:11" s="31" customFormat="1" ht="11.25" x14ac:dyDescent="0.2">
      <c r="B311" s="32">
        <v>1</v>
      </c>
      <c r="C311" s="143" t="s">
        <v>82</v>
      </c>
      <c r="D311" s="143"/>
      <c r="E311" s="143"/>
      <c r="F311" s="33"/>
      <c r="G311" s="34"/>
      <c r="H311" s="34"/>
      <c r="I311" s="34"/>
    </row>
    <row r="312" spans="2:11" s="27" customFormat="1" ht="11.25" x14ac:dyDescent="0.2">
      <c r="B312" s="35">
        <f>+B311+0.01</f>
        <v>1.01</v>
      </c>
      <c r="C312" s="36" t="s">
        <v>83</v>
      </c>
      <c r="D312" s="37" t="s">
        <v>20</v>
      </c>
      <c r="E312" s="37" t="s">
        <v>2</v>
      </c>
      <c r="F312" s="35">
        <v>1</v>
      </c>
      <c r="G312" s="38"/>
      <c r="H312" s="38"/>
      <c r="I312" s="38"/>
    </row>
    <row r="313" spans="2:11" s="27" customFormat="1" ht="11.25" x14ac:dyDescent="0.2">
      <c r="B313" s="35">
        <f t="shared" ref="B313:B326" si="8">+B312+0.01</f>
        <v>1.02</v>
      </c>
      <c r="C313" s="36" t="s">
        <v>84</v>
      </c>
      <c r="D313" s="37" t="s">
        <v>0</v>
      </c>
      <c r="E313" s="37" t="s">
        <v>2</v>
      </c>
      <c r="F313" s="35">
        <v>10</v>
      </c>
      <c r="G313" s="38"/>
      <c r="H313" s="38"/>
      <c r="I313" s="38"/>
    </row>
    <row r="314" spans="2:11" s="27" customFormat="1" ht="11.25" x14ac:dyDescent="0.2">
      <c r="B314" s="35">
        <f t="shared" si="8"/>
        <v>1.03</v>
      </c>
      <c r="C314" s="36" t="s">
        <v>85</v>
      </c>
      <c r="D314" s="37" t="s">
        <v>6</v>
      </c>
      <c r="E314" s="37" t="s">
        <v>2</v>
      </c>
      <c r="F314" s="35">
        <v>12</v>
      </c>
      <c r="G314" s="38"/>
      <c r="H314" s="38"/>
      <c r="I314" s="38"/>
    </row>
    <row r="315" spans="2:11" s="27" customFormat="1" ht="11.25" x14ac:dyDescent="0.2">
      <c r="B315" s="35">
        <f t="shared" si="8"/>
        <v>1.04</v>
      </c>
      <c r="C315" s="36" t="s">
        <v>86</v>
      </c>
      <c r="D315" s="37" t="s">
        <v>0</v>
      </c>
      <c r="E315" s="37" t="s">
        <v>2</v>
      </c>
      <c r="F315" s="35">
        <v>1</v>
      </c>
      <c r="G315" s="38"/>
      <c r="H315" s="38"/>
      <c r="I315" s="38"/>
    </row>
    <row r="316" spans="2:11" s="27" customFormat="1" ht="11.25" x14ac:dyDescent="0.2">
      <c r="B316" s="35">
        <f t="shared" si="8"/>
        <v>1.05</v>
      </c>
      <c r="C316" s="36" t="s">
        <v>87</v>
      </c>
      <c r="D316" s="37" t="s">
        <v>0</v>
      </c>
      <c r="E316" s="37" t="s">
        <v>2</v>
      </c>
      <c r="F316" s="35">
        <v>1</v>
      </c>
      <c r="G316" s="38"/>
      <c r="H316" s="38"/>
      <c r="I316" s="38"/>
    </row>
    <row r="317" spans="2:11" s="27" customFormat="1" ht="11.25" x14ac:dyDescent="0.2">
      <c r="B317" s="35">
        <f t="shared" si="8"/>
        <v>1.06</v>
      </c>
      <c r="C317" s="36" t="s">
        <v>22</v>
      </c>
      <c r="D317" s="37" t="s">
        <v>20</v>
      </c>
      <c r="E317" s="37" t="s">
        <v>3</v>
      </c>
      <c r="F317" s="35">
        <v>8</v>
      </c>
      <c r="G317" s="38"/>
      <c r="H317" s="38"/>
      <c r="I317" s="38"/>
    </row>
    <row r="318" spans="2:11" s="27" customFormat="1" ht="11.25" x14ac:dyDescent="0.2">
      <c r="B318" s="35">
        <f t="shared" si="8"/>
        <v>1.07</v>
      </c>
      <c r="C318" s="36" t="s">
        <v>21</v>
      </c>
      <c r="D318" s="37" t="s">
        <v>20</v>
      </c>
      <c r="E318" s="37" t="s">
        <v>2</v>
      </c>
      <c r="F318" s="35">
        <v>2</v>
      </c>
      <c r="G318" s="38"/>
      <c r="H318" s="38"/>
      <c r="I318" s="38"/>
    </row>
    <row r="319" spans="2:11" s="27" customFormat="1" ht="11.25" x14ac:dyDescent="0.2">
      <c r="B319" s="35">
        <f t="shared" si="8"/>
        <v>1.08</v>
      </c>
      <c r="C319" s="36" t="s">
        <v>88</v>
      </c>
      <c r="D319" s="37" t="s">
        <v>0</v>
      </c>
      <c r="E319" s="37" t="s">
        <v>3</v>
      </c>
      <c r="F319" s="35">
        <v>30</v>
      </c>
      <c r="G319" s="38"/>
      <c r="H319" s="38"/>
      <c r="I319" s="38"/>
    </row>
    <row r="320" spans="2:11" s="27" customFormat="1" ht="11.25" x14ac:dyDescent="0.2">
      <c r="B320" s="35">
        <f t="shared" si="8"/>
        <v>1.0900000000000001</v>
      </c>
      <c r="C320" s="36" t="s">
        <v>89</v>
      </c>
      <c r="D320" s="37" t="s">
        <v>0</v>
      </c>
      <c r="E320" s="37" t="s">
        <v>2</v>
      </c>
      <c r="F320" s="35">
        <v>24</v>
      </c>
      <c r="G320" s="38"/>
      <c r="H320" s="38"/>
      <c r="I320" s="38"/>
    </row>
    <row r="321" spans="2:11" s="27" customFormat="1" ht="11.25" x14ac:dyDescent="0.2">
      <c r="B321" s="35">
        <f t="shared" si="8"/>
        <v>1.1000000000000001</v>
      </c>
      <c r="C321" s="36" t="s">
        <v>88</v>
      </c>
      <c r="D321" s="37" t="s">
        <v>20</v>
      </c>
      <c r="E321" s="37" t="s">
        <v>3</v>
      </c>
      <c r="F321" s="35">
        <v>24</v>
      </c>
      <c r="G321" s="38"/>
      <c r="H321" s="38"/>
      <c r="I321" s="38"/>
    </row>
    <row r="322" spans="2:11" s="27" customFormat="1" ht="11.25" x14ac:dyDescent="0.2">
      <c r="B322" s="35">
        <f t="shared" si="8"/>
        <v>1.1100000000000001</v>
      </c>
      <c r="C322" s="36" t="s">
        <v>89</v>
      </c>
      <c r="D322" s="37" t="s">
        <v>20</v>
      </c>
      <c r="E322" s="37" t="s">
        <v>2</v>
      </c>
      <c r="F322" s="35">
        <v>30</v>
      </c>
      <c r="G322" s="38"/>
      <c r="H322" s="38"/>
      <c r="I322" s="38"/>
    </row>
    <row r="323" spans="2:11" s="27" customFormat="1" ht="11.25" x14ac:dyDescent="0.2">
      <c r="B323" s="35">
        <f t="shared" si="8"/>
        <v>1.1200000000000001</v>
      </c>
      <c r="C323" s="36" t="s">
        <v>34</v>
      </c>
      <c r="D323" s="37" t="s">
        <v>20</v>
      </c>
      <c r="E323" s="37" t="s">
        <v>2</v>
      </c>
      <c r="F323" s="35">
        <v>1</v>
      </c>
      <c r="G323" s="38"/>
      <c r="H323" s="38"/>
      <c r="I323" s="38"/>
    </row>
    <row r="324" spans="2:11" s="27" customFormat="1" ht="11.25" x14ac:dyDescent="0.2">
      <c r="B324" s="35">
        <f t="shared" si="8"/>
        <v>1.1300000000000001</v>
      </c>
      <c r="C324" s="36" t="s">
        <v>90</v>
      </c>
      <c r="D324" s="37" t="s">
        <v>20</v>
      </c>
      <c r="E324" s="37" t="s">
        <v>2</v>
      </c>
      <c r="F324" s="35">
        <v>1</v>
      </c>
      <c r="G324" s="38"/>
      <c r="H324" s="38"/>
      <c r="I324" s="38"/>
    </row>
    <row r="325" spans="2:11" s="27" customFormat="1" ht="11.25" x14ac:dyDescent="0.2">
      <c r="B325" s="35">
        <f t="shared" si="8"/>
        <v>1.1400000000000001</v>
      </c>
      <c r="C325" s="36" t="s">
        <v>16</v>
      </c>
      <c r="D325" s="37" t="s">
        <v>0</v>
      </c>
      <c r="E325" s="37" t="s">
        <v>2</v>
      </c>
      <c r="F325" s="35">
        <v>4</v>
      </c>
      <c r="G325" s="38"/>
      <c r="H325" s="38"/>
      <c r="I325" s="38"/>
    </row>
    <row r="326" spans="2:11" s="27" customFormat="1" ht="11.25" x14ac:dyDescent="0.2">
      <c r="B326" s="35">
        <f t="shared" si="8"/>
        <v>1.1500000000000001</v>
      </c>
      <c r="C326" s="36" t="s">
        <v>91</v>
      </c>
      <c r="D326" s="37"/>
      <c r="E326" s="37" t="s">
        <v>2</v>
      </c>
      <c r="F326" s="35">
        <v>1</v>
      </c>
      <c r="G326" s="38"/>
      <c r="H326" s="38"/>
      <c r="I326" s="38"/>
    </row>
    <row r="327" spans="2:11" s="27" customFormat="1" ht="7.5" customHeight="1" x14ac:dyDescent="0.2">
      <c r="B327" s="39"/>
      <c r="C327" s="39"/>
      <c r="D327" s="37"/>
      <c r="E327" s="37"/>
      <c r="F327" s="35"/>
      <c r="G327" s="38"/>
      <c r="H327" s="38"/>
      <c r="I327" s="38"/>
    </row>
    <row r="328" spans="2:11" s="27" customFormat="1" ht="11.25" x14ac:dyDescent="0.2">
      <c r="B328" s="90" t="s">
        <v>178</v>
      </c>
      <c r="C328" s="176" t="s">
        <v>180</v>
      </c>
      <c r="D328" s="150"/>
      <c r="E328" s="151"/>
      <c r="F328" s="89"/>
      <c r="G328" s="89"/>
      <c r="H328" s="89"/>
      <c r="I328" s="89"/>
    </row>
    <row r="329" spans="2:11" s="27" customFormat="1" ht="7.5" customHeight="1" x14ac:dyDescent="0.2">
      <c r="B329" s="46"/>
      <c r="C329" s="47"/>
      <c r="D329" s="47"/>
      <c r="E329" s="47"/>
      <c r="F329" s="89"/>
      <c r="G329" s="89"/>
      <c r="H329" s="89"/>
      <c r="I329" s="89"/>
      <c r="K329" s="28"/>
    </row>
    <row r="330" spans="2:11" s="31" customFormat="1" ht="11.25" x14ac:dyDescent="0.2">
      <c r="B330" s="32">
        <v>1</v>
      </c>
      <c r="C330" s="143" t="s">
        <v>92</v>
      </c>
      <c r="D330" s="143"/>
      <c r="E330" s="143"/>
      <c r="F330" s="33"/>
      <c r="G330" s="34"/>
      <c r="H330" s="34"/>
      <c r="I330" s="34"/>
    </row>
    <row r="331" spans="2:11" s="27" customFormat="1" ht="11.25" x14ac:dyDescent="0.2">
      <c r="B331" s="35">
        <f>+B330+0.01</f>
        <v>1.01</v>
      </c>
      <c r="C331" s="36" t="s">
        <v>93</v>
      </c>
      <c r="D331" s="37"/>
      <c r="E331" s="37" t="s">
        <v>2</v>
      </c>
      <c r="F331" s="35">
        <v>1</v>
      </c>
      <c r="G331" s="38"/>
      <c r="H331" s="38"/>
      <c r="I331" s="38"/>
    </row>
    <row r="332" spans="2:11" s="27" customFormat="1" ht="11.25" x14ac:dyDescent="0.2">
      <c r="B332" s="35">
        <f>+B331+0.01</f>
        <v>1.02</v>
      </c>
      <c r="C332" s="36" t="s">
        <v>5</v>
      </c>
      <c r="D332" s="36"/>
      <c r="E332" s="44" t="s">
        <v>2</v>
      </c>
      <c r="F332" s="45">
        <v>19</v>
      </c>
      <c r="G332" s="38"/>
      <c r="H332" s="38"/>
      <c r="I332" s="38"/>
    </row>
    <row r="333" spans="2:11" s="27" customFormat="1" ht="11.25" x14ac:dyDescent="0.2">
      <c r="B333" s="35">
        <f>+B332+0.01</f>
        <v>1.03</v>
      </c>
      <c r="C333" s="36" t="s">
        <v>346</v>
      </c>
      <c r="D333" s="36"/>
      <c r="E333" s="44" t="s">
        <v>2</v>
      </c>
      <c r="F333" s="45"/>
      <c r="G333" s="38"/>
      <c r="H333" s="38"/>
      <c r="I333" s="38"/>
    </row>
    <row r="334" spans="2:11" s="27" customFormat="1" ht="11.25" x14ac:dyDescent="0.2">
      <c r="B334" s="35">
        <f>+B333+0.01</f>
        <v>1.04</v>
      </c>
      <c r="C334" s="36" t="s">
        <v>94</v>
      </c>
      <c r="D334" s="36"/>
      <c r="E334" s="44" t="s">
        <v>2</v>
      </c>
      <c r="F334" s="45">
        <v>2</v>
      </c>
      <c r="G334" s="38"/>
      <c r="H334" s="38"/>
      <c r="I334" s="38"/>
    </row>
    <row r="335" spans="2:11" s="27" customFormat="1" ht="7.5" customHeight="1" x14ac:dyDescent="0.2">
      <c r="B335" s="46"/>
      <c r="E335" s="47"/>
      <c r="F335" s="48"/>
      <c r="G335" s="49"/>
      <c r="H335" s="49"/>
      <c r="I335" s="49"/>
    </row>
    <row r="336" spans="2:11" s="31" customFormat="1" ht="11.25" x14ac:dyDescent="0.2">
      <c r="B336" s="32">
        <f>+B330+1</f>
        <v>2</v>
      </c>
      <c r="C336" s="143" t="s">
        <v>270</v>
      </c>
      <c r="D336" s="143"/>
      <c r="E336" s="143"/>
      <c r="F336" s="33"/>
      <c r="G336" s="34"/>
      <c r="H336" s="34"/>
      <c r="I336" s="34"/>
    </row>
    <row r="337" spans="2:11" s="27" customFormat="1" ht="11.25" x14ac:dyDescent="0.2">
      <c r="B337" s="35">
        <f>+B336+0.01</f>
        <v>2.0099999999999998</v>
      </c>
      <c r="C337" s="36" t="s">
        <v>272</v>
      </c>
      <c r="D337" s="37"/>
      <c r="E337" s="37" t="s">
        <v>274</v>
      </c>
      <c r="F337" s="35"/>
      <c r="G337" s="38"/>
      <c r="H337" s="38"/>
      <c r="I337" s="38"/>
    </row>
    <row r="338" spans="2:11" s="27" customFormat="1" ht="11.25" x14ac:dyDescent="0.2">
      <c r="B338" s="35">
        <f>+B337+0.01</f>
        <v>2.0199999999999996</v>
      </c>
      <c r="C338" s="36" t="s">
        <v>271</v>
      </c>
      <c r="D338" s="36"/>
      <c r="E338" s="44" t="s">
        <v>274</v>
      </c>
      <c r="F338" s="45"/>
      <c r="G338" s="38"/>
      <c r="H338" s="38"/>
      <c r="I338" s="38"/>
    </row>
    <row r="339" spans="2:11" s="27" customFormat="1" ht="11.25" x14ac:dyDescent="0.2">
      <c r="B339" s="35">
        <f>+B338+0.01</f>
        <v>2.0299999999999994</v>
      </c>
      <c r="C339" s="36" t="s">
        <v>273</v>
      </c>
      <c r="D339" s="36"/>
      <c r="E339" s="44" t="s">
        <v>274</v>
      </c>
      <c r="F339" s="45"/>
      <c r="G339" s="38"/>
      <c r="H339" s="38"/>
      <c r="I339" s="38"/>
    </row>
    <row r="340" spans="2:11" s="27" customFormat="1" ht="7.5" customHeight="1" x14ac:dyDescent="0.2">
      <c r="B340" s="46"/>
      <c r="E340" s="47"/>
      <c r="F340" s="48"/>
      <c r="G340" s="49"/>
      <c r="H340" s="49"/>
      <c r="I340" s="49"/>
    </row>
    <row r="341" spans="2:11" s="29" customFormat="1" ht="12.75" x14ac:dyDescent="0.2">
      <c r="B341" s="145" t="s">
        <v>181</v>
      </c>
      <c r="C341" s="145" t="s">
        <v>95</v>
      </c>
      <c r="D341" s="145"/>
      <c r="E341" s="145"/>
      <c r="F341" s="88"/>
      <c r="G341" s="88"/>
      <c r="H341" s="88"/>
      <c r="I341" s="88"/>
      <c r="K341" s="30"/>
    </row>
    <row r="342" spans="2:11" s="27" customFormat="1" ht="7.15" customHeight="1" x14ac:dyDescent="0.2">
      <c r="B342" s="46"/>
      <c r="C342" s="31"/>
      <c r="E342" s="47"/>
      <c r="F342" s="48"/>
      <c r="G342" s="49"/>
      <c r="H342" s="49"/>
      <c r="I342" s="49"/>
    </row>
    <row r="343" spans="2:11" s="29" customFormat="1" ht="12.75" x14ac:dyDescent="0.2">
      <c r="B343" s="145" t="s">
        <v>293</v>
      </c>
      <c r="C343" s="145"/>
      <c r="D343" s="145"/>
      <c r="E343" s="145"/>
      <c r="F343" s="88"/>
      <c r="G343" s="88"/>
      <c r="H343" s="88"/>
      <c r="I343" s="88"/>
      <c r="K343" s="30"/>
    </row>
    <row r="344" spans="2:11" s="27" customFormat="1" ht="7.5" customHeight="1" x14ac:dyDescent="0.2">
      <c r="B344" s="91"/>
      <c r="C344" s="47"/>
      <c r="D344" s="47"/>
      <c r="E344" s="47"/>
      <c r="F344" s="92"/>
      <c r="G344" s="89"/>
      <c r="H344" s="89"/>
      <c r="I344" s="89"/>
    </row>
    <row r="345" spans="2:11" s="31" customFormat="1" ht="11.25" x14ac:dyDescent="0.2">
      <c r="B345" s="32">
        <v>1</v>
      </c>
      <c r="C345" s="143" t="s">
        <v>141</v>
      </c>
      <c r="D345" s="143"/>
      <c r="E345" s="143"/>
      <c r="F345" s="33"/>
      <c r="G345" s="34"/>
      <c r="H345" s="34"/>
      <c r="I345" s="34"/>
    </row>
    <row r="346" spans="2:11" s="27" customFormat="1" ht="11.25" x14ac:dyDescent="0.2">
      <c r="B346" s="35">
        <f>+B345+0.01</f>
        <v>1.01</v>
      </c>
      <c r="C346" s="36" t="s">
        <v>125</v>
      </c>
      <c r="D346" s="37" t="s">
        <v>15</v>
      </c>
      <c r="E346" s="37" t="s">
        <v>3</v>
      </c>
      <c r="F346" s="35">
        <v>7</v>
      </c>
      <c r="G346" s="38"/>
      <c r="H346" s="38"/>
      <c r="I346" s="38"/>
    </row>
    <row r="347" spans="2:11" s="27" customFormat="1" ht="11.25" x14ac:dyDescent="0.2">
      <c r="B347" s="35">
        <f t="shared" ref="B347:B358" si="9">+B346+0.01</f>
        <v>1.02</v>
      </c>
      <c r="C347" s="39" t="s">
        <v>105</v>
      </c>
      <c r="D347" s="37" t="s">
        <v>15</v>
      </c>
      <c r="E347" s="37" t="s">
        <v>2</v>
      </c>
      <c r="F347" s="35">
        <v>8</v>
      </c>
      <c r="G347" s="38"/>
      <c r="H347" s="38"/>
      <c r="I347" s="38"/>
    </row>
    <row r="348" spans="2:11" s="27" customFormat="1" ht="11.25" x14ac:dyDescent="0.2">
      <c r="B348" s="35">
        <f t="shared" si="9"/>
        <v>1.03</v>
      </c>
      <c r="C348" s="39" t="s">
        <v>123</v>
      </c>
      <c r="D348" s="37" t="s">
        <v>24</v>
      </c>
      <c r="E348" s="37" t="s">
        <v>3</v>
      </c>
      <c r="F348" s="35">
        <v>3</v>
      </c>
      <c r="G348" s="38"/>
      <c r="H348" s="38"/>
      <c r="I348" s="38"/>
    </row>
    <row r="349" spans="2:11" s="27" customFormat="1" ht="11.25" x14ac:dyDescent="0.2">
      <c r="B349" s="35">
        <f t="shared" si="9"/>
        <v>1.04</v>
      </c>
      <c r="C349" s="39" t="s">
        <v>124</v>
      </c>
      <c r="D349" s="37" t="s">
        <v>24</v>
      </c>
      <c r="E349" s="37" t="s">
        <v>2</v>
      </c>
      <c r="F349" s="35">
        <v>1</v>
      </c>
      <c r="G349" s="38"/>
      <c r="H349" s="38"/>
      <c r="I349" s="38"/>
    </row>
    <row r="350" spans="2:11" s="27" customFormat="1" ht="11.25" x14ac:dyDescent="0.2">
      <c r="B350" s="35">
        <f t="shared" si="9"/>
        <v>1.05</v>
      </c>
      <c r="C350" s="39" t="s">
        <v>26</v>
      </c>
      <c r="D350" s="37" t="s">
        <v>24</v>
      </c>
      <c r="E350" s="37" t="s">
        <v>2</v>
      </c>
      <c r="F350" s="35">
        <v>6</v>
      </c>
      <c r="G350" s="38"/>
      <c r="H350" s="38"/>
      <c r="I350" s="38"/>
    </row>
    <row r="351" spans="2:11" s="27" customFormat="1" ht="11.25" x14ac:dyDescent="0.2">
      <c r="B351" s="35">
        <f t="shared" si="9"/>
        <v>1.06</v>
      </c>
      <c r="C351" s="39" t="s">
        <v>123</v>
      </c>
      <c r="D351" s="37" t="s">
        <v>6</v>
      </c>
      <c r="E351" s="37" t="s">
        <v>3</v>
      </c>
      <c r="F351" s="35">
        <v>5</v>
      </c>
      <c r="G351" s="38"/>
      <c r="H351" s="38"/>
      <c r="I351" s="38"/>
    </row>
    <row r="352" spans="2:11" s="27" customFormat="1" ht="11.25" x14ac:dyDescent="0.2">
      <c r="B352" s="35">
        <f t="shared" si="9"/>
        <v>1.07</v>
      </c>
      <c r="C352" s="39" t="s">
        <v>124</v>
      </c>
      <c r="D352" s="37" t="s">
        <v>6</v>
      </c>
      <c r="E352" s="37" t="s">
        <v>2</v>
      </c>
      <c r="F352" s="35">
        <v>6</v>
      </c>
      <c r="G352" s="38"/>
      <c r="H352" s="38"/>
      <c r="I352" s="38"/>
    </row>
    <row r="353" spans="2:9" s="27" customFormat="1" ht="11.25" x14ac:dyDescent="0.2">
      <c r="B353" s="35">
        <f t="shared" si="9"/>
        <v>1.08</v>
      </c>
      <c r="C353" s="39" t="s">
        <v>26</v>
      </c>
      <c r="D353" s="37" t="s">
        <v>6</v>
      </c>
      <c r="E353" s="37" t="s">
        <v>2</v>
      </c>
      <c r="F353" s="35">
        <v>12</v>
      </c>
      <c r="G353" s="38"/>
      <c r="H353" s="38"/>
      <c r="I353" s="38"/>
    </row>
    <row r="354" spans="2:9" s="27" customFormat="1" ht="11.25" x14ac:dyDescent="0.2">
      <c r="B354" s="35">
        <f t="shared" si="9"/>
        <v>1.0900000000000001</v>
      </c>
      <c r="C354" s="36" t="s">
        <v>30</v>
      </c>
      <c r="D354" s="37" t="s">
        <v>15</v>
      </c>
      <c r="E354" s="37" t="s">
        <v>3</v>
      </c>
      <c r="F354" s="35">
        <v>2</v>
      </c>
      <c r="G354" s="38"/>
      <c r="H354" s="38"/>
      <c r="I354" s="38"/>
    </row>
    <row r="355" spans="2:9" s="27" customFormat="1" ht="11.25" x14ac:dyDescent="0.2">
      <c r="B355" s="35">
        <f t="shared" si="9"/>
        <v>1.1000000000000001</v>
      </c>
      <c r="C355" s="36" t="s">
        <v>31</v>
      </c>
      <c r="D355" s="37" t="s">
        <v>15</v>
      </c>
      <c r="E355" s="37" t="s">
        <v>2</v>
      </c>
      <c r="F355" s="35">
        <v>16</v>
      </c>
      <c r="G355" s="38"/>
      <c r="H355" s="38"/>
      <c r="I355" s="38"/>
    </row>
    <row r="356" spans="2:9" s="27" customFormat="1" ht="11.25" x14ac:dyDescent="0.2">
      <c r="B356" s="35">
        <f t="shared" si="9"/>
        <v>1.1100000000000001</v>
      </c>
      <c r="C356" s="36" t="s">
        <v>32</v>
      </c>
      <c r="D356" s="37" t="s">
        <v>15</v>
      </c>
      <c r="E356" s="37" t="s">
        <v>2</v>
      </c>
      <c r="F356" s="35">
        <v>7</v>
      </c>
      <c r="G356" s="38"/>
      <c r="H356" s="38"/>
      <c r="I356" s="38"/>
    </row>
    <row r="357" spans="2:9" s="27" customFormat="1" ht="11.25" x14ac:dyDescent="0.2">
      <c r="B357" s="35">
        <f t="shared" si="9"/>
        <v>1.1200000000000001</v>
      </c>
      <c r="C357" s="36" t="s">
        <v>131</v>
      </c>
      <c r="D357" s="37" t="s">
        <v>24</v>
      </c>
      <c r="E357" s="37" t="s">
        <v>2</v>
      </c>
      <c r="F357" s="35">
        <v>2</v>
      </c>
      <c r="G357" s="38"/>
      <c r="H357" s="38"/>
      <c r="I357" s="38"/>
    </row>
    <row r="358" spans="2:9" s="27" customFormat="1" ht="11.25" x14ac:dyDescent="0.2">
      <c r="B358" s="35">
        <f t="shared" si="9"/>
        <v>1.1300000000000001</v>
      </c>
      <c r="C358" s="36" t="s">
        <v>131</v>
      </c>
      <c r="D358" s="37" t="s">
        <v>6</v>
      </c>
      <c r="E358" s="37" t="s">
        <v>2</v>
      </c>
      <c r="F358" s="35">
        <v>3</v>
      </c>
      <c r="G358" s="38"/>
      <c r="H358" s="38"/>
      <c r="I358" s="38"/>
    </row>
    <row r="359" spans="2:9" s="27" customFormat="1" ht="7.5" customHeight="1" x14ac:dyDescent="0.2">
      <c r="B359" s="39"/>
      <c r="C359" s="39"/>
      <c r="D359" s="37"/>
      <c r="E359" s="37"/>
      <c r="F359" s="35"/>
      <c r="G359" s="38"/>
      <c r="H359" s="38"/>
      <c r="I359" s="38"/>
    </row>
    <row r="360" spans="2:9" s="31" customFormat="1" ht="11.25" x14ac:dyDescent="0.2">
      <c r="B360" s="32">
        <f>+B345+1</f>
        <v>2</v>
      </c>
      <c r="C360" s="143" t="s">
        <v>202</v>
      </c>
      <c r="D360" s="143"/>
      <c r="E360" s="143"/>
      <c r="F360" s="33"/>
      <c r="G360" s="34"/>
      <c r="H360" s="34"/>
      <c r="I360" s="34"/>
    </row>
    <row r="361" spans="2:9" s="27" customFormat="1" ht="11.25" x14ac:dyDescent="0.2">
      <c r="B361" s="35">
        <f>+B360+0.01</f>
        <v>2.0099999999999998</v>
      </c>
      <c r="C361" s="36" t="s">
        <v>355</v>
      </c>
      <c r="D361" s="37" t="s">
        <v>6</v>
      </c>
      <c r="E361" s="37" t="s">
        <v>3</v>
      </c>
      <c r="F361" s="35">
        <v>307</v>
      </c>
      <c r="G361" s="51"/>
      <c r="H361" s="38"/>
      <c r="I361" s="51"/>
    </row>
    <row r="362" spans="2:9" s="27" customFormat="1" ht="11.25" x14ac:dyDescent="0.2">
      <c r="B362" s="35">
        <f>+B361+0.01</f>
        <v>2.0199999999999996</v>
      </c>
      <c r="C362" s="36" t="s">
        <v>203</v>
      </c>
      <c r="D362" s="37"/>
      <c r="E362" s="37" t="s">
        <v>3</v>
      </c>
      <c r="F362" s="35">
        <v>307</v>
      </c>
      <c r="G362" s="51"/>
      <c r="H362" s="38"/>
      <c r="I362" s="51"/>
    </row>
    <row r="363" spans="2:9" s="27" customFormat="1" ht="7.5" customHeight="1" x14ac:dyDescent="0.2">
      <c r="B363" s="36"/>
      <c r="C363" s="39"/>
      <c r="D363" s="37"/>
      <c r="E363" s="37"/>
      <c r="F363" s="35"/>
      <c r="G363" s="51"/>
      <c r="H363" s="51"/>
      <c r="I363" s="51"/>
    </row>
    <row r="364" spans="2:9" s="31" customFormat="1" ht="11.25" x14ac:dyDescent="0.2">
      <c r="B364" s="32">
        <f>+B360+1</f>
        <v>3</v>
      </c>
      <c r="C364" s="143" t="s">
        <v>204</v>
      </c>
      <c r="D364" s="143"/>
      <c r="E364" s="143"/>
      <c r="F364" s="33"/>
      <c r="G364" s="34"/>
      <c r="H364" s="34"/>
      <c r="I364" s="34"/>
    </row>
    <row r="365" spans="2:9" s="27" customFormat="1" ht="11.25" x14ac:dyDescent="0.2">
      <c r="B365" s="35">
        <f t="shared" ref="B365:B372" si="10">+B364+0.01</f>
        <v>3.01</v>
      </c>
      <c r="C365" s="36" t="s">
        <v>205</v>
      </c>
      <c r="D365" s="37" t="s">
        <v>6</v>
      </c>
      <c r="E365" s="37" t="s">
        <v>2</v>
      </c>
      <c r="F365" s="35">
        <v>13</v>
      </c>
      <c r="G365" s="51"/>
      <c r="H365" s="38"/>
      <c r="I365" s="51"/>
    </row>
    <row r="366" spans="2:9" s="27" customFormat="1" ht="11.25" x14ac:dyDescent="0.2">
      <c r="B366" s="35">
        <f t="shared" si="10"/>
        <v>3.0199999999999996</v>
      </c>
      <c r="C366" s="36" t="s">
        <v>206</v>
      </c>
      <c r="D366" s="37" t="s">
        <v>6</v>
      </c>
      <c r="E366" s="37" t="s">
        <v>2</v>
      </c>
      <c r="F366" s="35">
        <v>10</v>
      </c>
      <c r="G366" s="51"/>
      <c r="H366" s="38"/>
      <c r="I366" s="51"/>
    </row>
    <row r="367" spans="2:9" s="27" customFormat="1" ht="11.25" x14ac:dyDescent="0.2">
      <c r="B367" s="35">
        <f t="shared" si="10"/>
        <v>3.0299999999999994</v>
      </c>
      <c r="C367" s="36" t="s">
        <v>207</v>
      </c>
      <c r="D367" s="37" t="s">
        <v>6</v>
      </c>
      <c r="E367" s="37" t="s">
        <v>2</v>
      </c>
      <c r="F367" s="35">
        <v>3</v>
      </c>
      <c r="G367" s="51"/>
      <c r="H367" s="38"/>
      <c r="I367" s="51"/>
    </row>
    <row r="368" spans="2:9" s="27" customFormat="1" ht="11.25" x14ac:dyDescent="0.2">
      <c r="B368" s="35">
        <f t="shared" si="10"/>
        <v>3.0399999999999991</v>
      </c>
      <c r="C368" s="36" t="s">
        <v>208</v>
      </c>
      <c r="D368" s="37" t="s">
        <v>209</v>
      </c>
      <c r="E368" s="37" t="s">
        <v>2</v>
      </c>
      <c r="F368" s="35">
        <v>3</v>
      </c>
      <c r="G368" s="51"/>
      <c r="H368" s="38"/>
      <c r="I368" s="51"/>
    </row>
    <row r="369" spans="2:9" s="27" customFormat="1" ht="11.25" x14ac:dyDescent="0.2">
      <c r="B369" s="35">
        <f t="shared" si="10"/>
        <v>3.0499999999999989</v>
      </c>
      <c r="C369" s="36" t="s">
        <v>210</v>
      </c>
      <c r="D369" s="37" t="s">
        <v>211</v>
      </c>
      <c r="E369" s="37" t="s">
        <v>2</v>
      </c>
      <c r="F369" s="35">
        <v>3</v>
      </c>
      <c r="G369" s="51"/>
      <c r="H369" s="38"/>
      <c r="I369" s="51"/>
    </row>
    <row r="370" spans="2:9" s="27" customFormat="1" ht="11.25" x14ac:dyDescent="0.2">
      <c r="B370" s="35">
        <f t="shared" si="10"/>
        <v>3.0599999999999987</v>
      </c>
      <c r="C370" s="36" t="s">
        <v>212</v>
      </c>
      <c r="D370" s="37" t="s">
        <v>6</v>
      </c>
      <c r="E370" s="37" t="s">
        <v>2</v>
      </c>
      <c r="F370" s="35">
        <v>3</v>
      </c>
      <c r="G370" s="51"/>
      <c r="H370" s="38"/>
      <c r="I370" s="51"/>
    </row>
    <row r="371" spans="2:9" s="27" customFormat="1" ht="11.25" x14ac:dyDescent="0.2">
      <c r="B371" s="35">
        <f t="shared" si="10"/>
        <v>3.0699999999999985</v>
      </c>
      <c r="C371" s="39" t="s">
        <v>213</v>
      </c>
      <c r="D371" s="37" t="s">
        <v>6</v>
      </c>
      <c r="E371" s="37" t="s">
        <v>2</v>
      </c>
      <c r="F371" s="35">
        <v>3</v>
      </c>
      <c r="G371" s="51"/>
      <c r="H371" s="38"/>
      <c r="I371" s="51"/>
    </row>
    <row r="372" spans="2:9" s="27" customFormat="1" ht="11.25" x14ac:dyDescent="0.2">
      <c r="B372" s="35">
        <f t="shared" si="10"/>
        <v>3.0799999999999983</v>
      </c>
      <c r="C372" s="36" t="s">
        <v>214</v>
      </c>
      <c r="D372" s="37" t="s">
        <v>6</v>
      </c>
      <c r="E372" s="37" t="s">
        <v>2</v>
      </c>
      <c r="F372" s="35">
        <v>56</v>
      </c>
      <c r="G372" s="51"/>
      <c r="H372" s="38"/>
      <c r="I372" s="51"/>
    </row>
    <row r="373" spans="2:9" s="27" customFormat="1" ht="7.5" customHeight="1" x14ac:dyDescent="0.2">
      <c r="B373" s="36"/>
      <c r="C373" s="39"/>
      <c r="D373" s="37"/>
      <c r="E373" s="37"/>
      <c r="F373" s="35"/>
      <c r="G373" s="51"/>
      <c r="H373" s="51"/>
      <c r="I373" s="51"/>
    </row>
    <row r="374" spans="2:9" s="31" customFormat="1" ht="11.25" x14ac:dyDescent="0.2">
      <c r="B374" s="32">
        <f>+B364+1</f>
        <v>4</v>
      </c>
      <c r="C374" s="143" t="s">
        <v>182</v>
      </c>
      <c r="D374" s="143"/>
      <c r="E374" s="143"/>
      <c r="F374" s="33"/>
      <c r="G374" s="34"/>
      <c r="H374" s="34"/>
      <c r="I374" s="34"/>
    </row>
    <row r="375" spans="2:9" s="27" customFormat="1" ht="11.25" x14ac:dyDescent="0.2">
      <c r="B375" s="35">
        <f t="shared" ref="B375:B399" si="11">+B374+0.01</f>
        <v>4.01</v>
      </c>
      <c r="C375" s="39" t="s">
        <v>200</v>
      </c>
      <c r="D375" s="37" t="s">
        <v>20</v>
      </c>
      <c r="E375" s="37" t="s">
        <v>3</v>
      </c>
      <c r="F375" s="35">
        <v>6</v>
      </c>
      <c r="G375" s="51"/>
      <c r="H375" s="38"/>
      <c r="I375" s="51"/>
    </row>
    <row r="376" spans="2:9" s="27" customFormat="1" ht="11.25" x14ac:dyDescent="0.2">
      <c r="B376" s="35">
        <f t="shared" si="11"/>
        <v>4.0199999999999996</v>
      </c>
      <c r="C376" s="39" t="s">
        <v>201</v>
      </c>
      <c r="D376" s="37" t="s">
        <v>20</v>
      </c>
      <c r="E376" s="37" t="s">
        <v>2</v>
      </c>
      <c r="F376" s="35">
        <v>2</v>
      </c>
      <c r="G376" s="51"/>
      <c r="H376" s="38"/>
      <c r="I376" s="51"/>
    </row>
    <row r="377" spans="2:9" s="27" customFormat="1" ht="11.25" x14ac:dyDescent="0.2">
      <c r="B377" s="35">
        <f t="shared" si="11"/>
        <v>4.0299999999999994</v>
      </c>
      <c r="C377" s="39" t="s">
        <v>200</v>
      </c>
      <c r="D377" s="37" t="s">
        <v>15</v>
      </c>
      <c r="E377" s="37" t="s">
        <v>3</v>
      </c>
      <c r="F377" s="35">
        <v>131</v>
      </c>
      <c r="G377" s="51"/>
      <c r="H377" s="38"/>
      <c r="I377" s="51"/>
    </row>
    <row r="378" spans="2:9" s="27" customFormat="1" ht="11.25" x14ac:dyDescent="0.2">
      <c r="B378" s="35">
        <f t="shared" si="11"/>
        <v>4.0399999999999991</v>
      </c>
      <c r="C378" s="39" t="s">
        <v>201</v>
      </c>
      <c r="D378" s="37" t="s">
        <v>15</v>
      </c>
      <c r="E378" s="37" t="s">
        <v>2</v>
      </c>
      <c r="F378" s="35">
        <v>102</v>
      </c>
      <c r="G378" s="51"/>
      <c r="H378" s="38"/>
      <c r="I378" s="51"/>
    </row>
    <row r="379" spans="2:9" s="27" customFormat="1" ht="11.25" x14ac:dyDescent="0.2">
      <c r="B379" s="35">
        <f t="shared" si="11"/>
        <v>4.0499999999999989</v>
      </c>
      <c r="C379" s="39" t="s">
        <v>152</v>
      </c>
      <c r="D379" s="37" t="s">
        <v>7</v>
      </c>
      <c r="E379" s="37" t="s">
        <v>3</v>
      </c>
      <c r="F379" s="35">
        <v>56</v>
      </c>
      <c r="G379" s="51"/>
      <c r="H379" s="38"/>
      <c r="I379" s="51"/>
    </row>
    <row r="380" spans="2:9" s="27" customFormat="1" ht="11.25" x14ac:dyDescent="0.2">
      <c r="B380" s="35">
        <f t="shared" si="11"/>
        <v>4.0599999999999987</v>
      </c>
      <c r="C380" s="39" t="s">
        <v>104</v>
      </c>
      <c r="D380" s="37" t="s">
        <v>7</v>
      </c>
      <c r="E380" s="37" t="s">
        <v>2</v>
      </c>
      <c r="F380" s="35">
        <v>41</v>
      </c>
      <c r="G380" s="51"/>
      <c r="H380" s="38"/>
      <c r="I380" s="51"/>
    </row>
    <row r="381" spans="2:9" s="27" customFormat="1" ht="11.25" x14ac:dyDescent="0.2">
      <c r="B381" s="35">
        <f t="shared" si="11"/>
        <v>4.0699999999999985</v>
      </c>
      <c r="C381" s="39" t="s">
        <v>26</v>
      </c>
      <c r="D381" s="37" t="s">
        <v>7</v>
      </c>
      <c r="E381" s="37" t="s">
        <v>2</v>
      </c>
      <c r="F381" s="35">
        <v>39</v>
      </c>
      <c r="G381" s="51"/>
      <c r="H381" s="38"/>
      <c r="I381" s="51"/>
    </row>
    <row r="382" spans="2:9" s="27" customFormat="1" ht="11.25" hidden="1" x14ac:dyDescent="0.2">
      <c r="B382" s="35">
        <f t="shared" si="11"/>
        <v>4.0799999999999983</v>
      </c>
      <c r="C382" s="39" t="s">
        <v>152</v>
      </c>
      <c r="D382" s="37" t="s">
        <v>25</v>
      </c>
      <c r="E382" s="37" t="s">
        <v>3</v>
      </c>
      <c r="F382" s="35"/>
      <c r="G382" s="51"/>
      <c r="H382" s="38"/>
      <c r="I382" s="51"/>
    </row>
    <row r="383" spans="2:9" s="27" customFormat="1" ht="11.25" hidden="1" x14ac:dyDescent="0.2">
      <c r="B383" s="35">
        <f t="shared" si="11"/>
        <v>4.0899999999999981</v>
      </c>
      <c r="C383" s="39" t="s">
        <v>104</v>
      </c>
      <c r="D383" s="37" t="s">
        <v>25</v>
      </c>
      <c r="E383" s="37" t="s">
        <v>2</v>
      </c>
      <c r="F383" s="35"/>
      <c r="G383" s="51"/>
      <c r="H383" s="38"/>
      <c r="I383" s="51"/>
    </row>
    <row r="384" spans="2:9" s="27" customFormat="1" ht="11.25" x14ac:dyDescent="0.2">
      <c r="B384" s="35">
        <f>+B381+0.01</f>
        <v>4.0799999999999983</v>
      </c>
      <c r="C384" s="39" t="s">
        <v>26</v>
      </c>
      <c r="D384" s="37" t="s">
        <v>25</v>
      </c>
      <c r="E384" s="37" t="s">
        <v>2</v>
      </c>
      <c r="F384" s="35">
        <v>4</v>
      </c>
      <c r="G384" s="51"/>
      <c r="H384" s="38"/>
      <c r="I384" s="51"/>
    </row>
    <row r="385" spans="2:9" s="27" customFormat="1" ht="11.25" x14ac:dyDescent="0.2">
      <c r="B385" s="35">
        <f t="shared" si="11"/>
        <v>4.0899999999999981</v>
      </c>
      <c r="C385" s="39" t="s">
        <v>152</v>
      </c>
      <c r="D385" s="37" t="s">
        <v>6</v>
      </c>
      <c r="E385" s="37" t="s">
        <v>3</v>
      </c>
      <c r="F385" s="35">
        <v>13</v>
      </c>
      <c r="G385" s="51"/>
      <c r="H385" s="38"/>
      <c r="I385" s="51"/>
    </row>
    <row r="386" spans="2:9" s="27" customFormat="1" ht="11.25" x14ac:dyDescent="0.2">
      <c r="B386" s="35">
        <f t="shared" si="11"/>
        <v>4.0999999999999979</v>
      </c>
      <c r="C386" s="39" t="s">
        <v>104</v>
      </c>
      <c r="D386" s="37" t="s">
        <v>6</v>
      </c>
      <c r="E386" s="37" t="s">
        <v>2</v>
      </c>
      <c r="F386" s="35">
        <v>7</v>
      </c>
      <c r="G386" s="51"/>
      <c r="H386" s="38"/>
      <c r="I386" s="51"/>
    </row>
    <row r="387" spans="2:9" s="27" customFormat="1" ht="11.25" x14ac:dyDescent="0.2">
      <c r="B387" s="35">
        <f t="shared" si="11"/>
        <v>4.1099999999999977</v>
      </c>
      <c r="C387" s="39" t="s">
        <v>26</v>
      </c>
      <c r="D387" s="37" t="s">
        <v>6</v>
      </c>
      <c r="E387" s="37" t="s">
        <v>2</v>
      </c>
      <c r="F387" s="35">
        <v>5</v>
      </c>
      <c r="G387" s="51"/>
      <c r="H387" s="38"/>
      <c r="I387" s="51"/>
    </row>
    <row r="388" spans="2:9" s="27" customFormat="1" ht="11.25" x14ac:dyDescent="0.2">
      <c r="B388" s="35">
        <f t="shared" si="11"/>
        <v>4.1199999999999974</v>
      </c>
      <c r="C388" s="36" t="s">
        <v>349</v>
      </c>
      <c r="D388" s="37" t="s">
        <v>15</v>
      </c>
      <c r="E388" s="37" t="s">
        <v>2</v>
      </c>
      <c r="F388" s="35">
        <v>98</v>
      </c>
      <c r="G388" s="51"/>
      <c r="H388" s="38"/>
      <c r="I388" s="51"/>
    </row>
    <row r="389" spans="2:9" s="27" customFormat="1" ht="11.25" x14ac:dyDescent="0.2">
      <c r="B389" s="35">
        <f t="shared" si="11"/>
        <v>4.1299999999999972</v>
      </c>
      <c r="C389" s="36" t="s">
        <v>349</v>
      </c>
      <c r="D389" s="37" t="s">
        <v>7</v>
      </c>
      <c r="E389" s="37" t="s">
        <v>2</v>
      </c>
      <c r="F389" s="35">
        <v>25</v>
      </c>
      <c r="G389" s="51"/>
      <c r="H389" s="38"/>
      <c r="I389" s="51"/>
    </row>
    <row r="390" spans="2:9" s="27" customFormat="1" ht="11.25" x14ac:dyDescent="0.2">
      <c r="B390" s="35">
        <f t="shared" si="11"/>
        <v>4.139999999999997</v>
      </c>
      <c r="C390" s="36" t="s">
        <v>126</v>
      </c>
      <c r="D390" s="37" t="s">
        <v>20</v>
      </c>
      <c r="E390" s="37" t="s">
        <v>2</v>
      </c>
      <c r="F390" s="35">
        <v>6</v>
      </c>
      <c r="G390" s="51"/>
      <c r="H390" s="38"/>
      <c r="I390" s="51"/>
    </row>
    <row r="391" spans="2:9" s="27" customFormat="1" ht="11.25" x14ac:dyDescent="0.2">
      <c r="B391" s="35">
        <f t="shared" si="11"/>
        <v>4.1499999999999968</v>
      </c>
      <c r="C391" s="36" t="s">
        <v>126</v>
      </c>
      <c r="D391" s="37" t="s">
        <v>7</v>
      </c>
      <c r="E391" s="37" t="s">
        <v>2</v>
      </c>
      <c r="F391" s="35">
        <v>4</v>
      </c>
      <c r="G391" s="51"/>
      <c r="H391" s="38"/>
      <c r="I391" s="51"/>
    </row>
    <row r="392" spans="2:9" s="27" customFormat="1" ht="11.25" x14ac:dyDescent="0.2">
      <c r="B392" s="35">
        <f t="shared" si="11"/>
        <v>4.1599999999999966</v>
      </c>
      <c r="C392" s="36" t="s">
        <v>126</v>
      </c>
      <c r="D392" s="37" t="s">
        <v>6</v>
      </c>
      <c r="E392" s="37" t="s">
        <v>2</v>
      </c>
      <c r="F392" s="35">
        <v>7</v>
      </c>
      <c r="G392" s="51"/>
      <c r="H392" s="38"/>
      <c r="I392" s="51"/>
    </row>
    <row r="393" spans="2:9" s="27" customFormat="1" ht="11.25" x14ac:dyDescent="0.2">
      <c r="B393" s="35">
        <f t="shared" si="11"/>
        <v>4.1699999999999964</v>
      </c>
      <c r="C393" s="36" t="s">
        <v>126</v>
      </c>
      <c r="D393" s="37" t="s">
        <v>25</v>
      </c>
      <c r="E393" s="37" t="s">
        <v>2</v>
      </c>
      <c r="F393" s="35">
        <v>1</v>
      </c>
      <c r="G393" s="51"/>
      <c r="H393" s="38"/>
      <c r="I393" s="51"/>
    </row>
    <row r="394" spans="2:9" s="27" customFormat="1" ht="11.25" x14ac:dyDescent="0.2">
      <c r="B394" s="35">
        <f t="shared" si="11"/>
        <v>4.1799999999999962</v>
      </c>
      <c r="C394" s="36" t="s">
        <v>153</v>
      </c>
      <c r="D394" s="37" t="s">
        <v>15</v>
      </c>
      <c r="E394" s="37" t="s">
        <v>2</v>
      </c>
      <c r="F394" s="35">
        <v>11</v>
      </c>
      <c r="G394" s="51"/>
      <c r="H394" s="38"/>
      <c r="I394" s="51"/>
    </row>
    <row r="395" spans="2:9" s="27" customFormat="1" ht="11.25" x14ac:dyDescent="0.2">
      <c r="B395" s="35">
        <f t="shared" si="11"/>
        <v>4.1899999999999959</v>
      </c>
      <c r="C395" s="36" t="s">
        <v>153</v>
      </c>
      <c r="D395" s="37" t="s">
        <v>7</v>
      </c>
      <c r="E395" s="37" t="s">
        <v>2</v>
      </c>
      <c r="F395" s="35">
        <v>5</v>
      </c>
      <c r="G395" s="51"/>
      <c r="H395" s="38"/>
      <c r="I395" s="51"/>
    </row>
    <row r="396" spans="2:9" s="27" customFormat="1" ht="11.25" hidden="1" x14ac:dyDescent="0.2">
      <c r="B396" s="35">
        <f t="shared" si="11"/>
        <v>4.1999999999999957</v>
      </c>
      <c r="C396" s="36" t="s">
        <v>153</v>
      </c>
      <c r="D396" s="37" t="s">
        <v>6</v>
      </c>
      <c r="E396" s="37" t="s">
        <v>2</v>
      </c>
      <c r="F396" s="35"/>
      <c r="G396" s="51"/>
      <c r="H396" s="38"/>
      <c r="I396" s="51"/>
    </row>
    <row r="397" spans="2:9" s="27" customFormat="1" ht="11.25" x14ac:dyDescent="0.2">
      <c r="B397" s="35">
        <f>+B395+0.01</f>
        <v>4.1999999999999957</v>
      </c>
      <c r="C397" s="36" t="s">
        <v>154</v>
      </c>
      <c r="D397" s="37" t="s">
        <v>15</v>
      </c>
      <c r="E397" s="37" t="s">
        <v>2</v>
      </c>
      <c r="F397" s="35">
        <v>22</v>
      </c>
      <c r="G397" s="51"/>
      <c r="H397" s="38"/>
      <c r="I397" s="51"/>
    </row>
    <row r="398" spans="2:9" s="27" customFormat="1" ht="11.25" x14ac:dyDescent="0.2">
      <c r="B398" s="35">
        <f t="shared" si="11"/>
        <v>4.2099999999999955</v>
      </c>
      <c r="C398" s="36" t="s">
        <v>154</v>
      </c>
      <c r="D398" s="37" t="s">
        <v>7</v>
      </c>
      <c r="E398" s="37" t="s">
        <v>2</v>
      </c>
      <c r="F398" s="35">
        <v>9</v>
      </c>
      <c r="G398" s="51"/>
      <c r="H398" s="38"/>
      <c r="I398" s="51"/>
    </row>
    <row r="399" spans="2:9" s="27" customFormat="1" ht="11.25" hidden="1" x14ac:dyDescent="0.2">
      <c r="B399" s="35">
        <f t="shared" si="11"/>
        <v>4.2199999999999953</v>
      </c>
      <c r="C399" s="36" t="s">
        <v>154</v>
      </c>
      <c r="D399" s="37" t="s">
        <v>6</v>
      </c>
      <c r="E399" s="37" t="s">
        <v>2</v>
      </c>
      <c r="F399" s="35"/>
      <c r="G399" s="51"/>
      <c r="H399" s="38"/>
      <c r="I399" s="51"/>
    </row>
    <row r="400" spans="2:9" s="27" customFormat="1" ht="7.5" customHeight="1" x14ac:dyDescent="0.2">
      <c r="B400" s="39"/>
      <c r="C400" s="39"/>
      <c r="D400" s="37"/>
      <c r="E400" s="37"/>
      <c r="F400" s="35"/>
      <c r="G400" s="38"/>
      <c r="H400" s="38"/>
      <c r="I400" s="38"/>
    </row>
    <row r="401" spans="2:9" s="31" customFormat="1" ht="11.25" x14ac:dyDescent="0.2">
      <c r="B401" s="32">
        <f>+B374+1</f>
        <v>5</v>
      </c>
      <c r="C401" s="143" t="s">
        <v>215</v>
      </c>
      <c r="D401" s="143"/>
      <c r="E401" s="143"/>
      <c r="F401" s="33"/>
      <c r="G401" s="34"/>
      <c r="H401" s="34"/>
      <c r="I401" s="34"/>
    </row>
    <row r="402" spans="2:9" s="26" customFormat="1" ht="45" x14ac:dyDescent="0.25">
      <c r="B402" s="56">
        <f>+B401+0.01</f>
        <v>5.01</v>
      </c>
      <c r="C402" s="52" t="s">
        <v>340</v>
      </c>
      <c r="D402" s="53" t="s">
        <v>0</v>
      </c>
      <c r="E402" s="53" t="s">
        <v>2</v>
      </c>
      <c r="F402" s="56">
        <v>43</v>
      </c>
      <c r="G402" s="54"/>
      <c r="H402" s="55"/>
      <c r="I402" s="54"/>
    </row>
    <row r="403" spans="2:9" s="26" customFormat="1" ht="7.5" customHeight="1" x14ac:dyDescent="0.25">
      <c r="B403" s="79"/>
      <c r="C403" s="80"/>
      <c r="D403" s="53"/>
      <c r="E403" s="53"/>
      <c r="F403" s="56"/>
      <c r="G403" s="55"/>
      <c r="H403" s="55"/>
      <c r="I403" s="55"/>
    </row>
    <row r="404" spans="2:9" s="31" customFormat="1" ht="11.25" x14ac:dyDescent="0.2">
      <c r="B404" s="81">
        <f>+B401+1</f>
        <v>6</v>
      </c>
      <c r="C404" s="143" t="s">
        <v>216</v>
      </c>
      <c r="D404" s="143"/>
      <c r="E404" s="143"/>
      <c r="F404" s="33"/>
      <c r="G404" s="34"/>
      <c r="H404" s="34"/>
      <c r="I404" s="34"/>
    </row>
    <row r="405" spans="2:9" s="26" customFormat="1" ht="45" x14ac:dyDescent="0.25">
      <c r="B405" s="56">
        <f>+B404+0.01</f>
        <v>6.01</v>
      </c>
      <c r="C405" s="52" t="s">
        <v>340</v>
      </c>
      <c r="D405" s="53" t="s">
        <v>0</v>
      </c>
      <c r="E405" s="53" t="s">
        <v>2</v>
      </c>
      <c r="F405" s="56">
        <v>49</v>
      </c>
      <c r="G405" s="54"/>
      <c r="H405" s="55"/>
      <c r="I405" s="54"/>
    </row>
    <row r="406" spans="2:9" s="27" customFormat="1" ht="7.5" customHeight="1" x14ac:dyDescent="0.2">
      <c r="B406" s="36"/>
      <c r="C406" s="39"/>
      <c r="D406" s="37"/>
      <c r="E406" s="37"/>
      <c r="F406" s="35"/>
      <c r="G406" s="38"/>
      <c r="H406" s="38"/>
      <c r="I406" s="38"/>
    </row>
    <row r="407" spans="2:9" s="31" customFormat="1" ht="11.25" x14ac:dyDescent="0.2">
      <c r="B407" s="32">
        <f>+B404+1</f>
        <v>7</v>
      </c>
      <c r="C407" s="143" t="s">
        <v>33</v>
      </c>
      <c r="D407" s="143"/>
      <c r="E407" s="143"/>
      <c r="F407" s="33"/>
      <c r="G407" s="34"/>
      <c r="H407" s="34"/>
      <c r="I407" s="34"/>
    </row>
    <row r="408" spans="2:9" s="27" customFormat="1" ht="11.25" x14ac:dyDescent="0.2">
      <c r="B408" s="35">
        <f>+B407+0.01</f>
        <v>7.01</v>
      </c>
      <c r="C408" s="36" t="s">
        <v>33</v>
      </c>
      <c r="D408" s="37" t="s">
        <v>0</v>
      </c>
      <c r="E408" s="37" t="s">
        <v>2</v>
      </c>
      <c r="F408" s="35">
        <v>1</v>
      </c>
      <c r="G408" s="51"/>
      <c r="H408" s="38"/>
      <c r="I408" s="51"/>
    </row>
    <row r="409" spans="2:9" s="27" customFormat="1" ht="11.25" x14ac:dyDescent="0.2">
      <c r="B409" s="35">
        <f>+B408+0.01</f>
        <v>7.02</v>
      </c>
      <c r="C409" s="36" t="s">
        <v>106</v>
      </c>
      <c r="D409" s="37" t="s">
        <v>24</v>
      </c>
      <c r="E409" s="37" t="s">
        <v>2</v>
      </c>
      <c r="F409" s="35">
        <v>1</v>
      </c>
      <c r="G409" s="51"/>
      <c r="H409" s="38"/>
      <c r="I409" s="51"/>
    </row>
    <row r="410" spans="2:9" s="27" customFormat="1" ht="11.25" x14ac:dyDescent="0.2">
      <c r="B410" s="35">
        <f>+B409+0.01</f>
        <v>7.0299999999999994</v>
      </c>
      <c r="C410" s="36" t="s">
        <v>106</v>
      </c>
      <c r="D410" s="37" t="s">
        <v>6</v>
      </c>
      <c r="E410" s="37" t="s">
        <v>2</v>
      </c>
      <c r="F410" s="35">
        <v>1</v>
      </c>
      <c r="G410" s="51"/>
      <c r="H410" s="38"/>
      <c r="I410" s="51"/>
    </row>
    <row r="411" spans="2:9" s="27" customFormat="1" ht="11.25" x14ac:dyDescent="0.2">
      <c r="B411" s="35">
        <f>+B410+0.01</f>
        <v>7.0399999999999991</v>
      </c>
      <c r="C411" s="36" t="s">
        <v>107</v>
      </c>
      <c r="D411" s="37" t="s">
        <v>0</v>
      </c>
      <c r="E411" s="37" t="s">
        <v>2</v>
      </c>
      <c r="F411" s="35">
        <v>1</v>
      </c>
      <c r="G411" s="51"/>
      <c r="H411" s="38"/>
      <c r="I411" s="51"/>
    </row>
    <row r="412" spans="2:9" s="27" customFormat="1" ht="11.25" x14ac:dyDescent="0.2">
      <c r="B412" s="35">
        <f>+B411+0.01</f>
        <v>7.0499999999999989</v>
      </c>
      <c r="C412" s="36" t="s">
        <v>264</v>
      </c>
      <c r="D412" s="37" t="s">
        <v>20</v>
      </c>
      <c r="E412" s="37" t="s">
        <v>2</v>
      </c>
      <c r="F412" s="35">
        <v>2</v>
      </c>
      <c r="G412" s="51"/>
      <c r="H412" s="38"/>
      <c r="I412" s="51"/>
    </row>
    <row r="413" spans="2:9" s="27" customFormat="1" ht="7.5" customHeight="1" x14ac:dyDescent="0.2">
      <c r="B413" s="39"/>
      <c r="C413" s="39"/>
      <c r="D413" s="37"/>
      <c r="E413" s="37"/>
      <c r="F413" s="35"/>
      <c r="G413" s="38"/>
      <c r="H413" s="38"/>
      <c r="I413" s="38"/>
    </row>
    <row r="414" spans="2:9" s="31" customFormat="1" ht="11.25" x14ac:dyDescent="0.2">
      <c r="B414" s="32">
        <f>+B407+1</f>
        <v>8</v>
      </c>
      <c r="C414" s="143" t="s">
        <v>320</v>
      </c>
      <c r="D414" s="143"/>
      <c r="E414" s="143"/>
      <c r="F414" s="33"/>
      <c r="G414" s="34"/>
      <c r="H414" s="34"/>
      <c r="I414" s="34"/>
    </row>
    <row r="415" spans="2:9" s="27" customFormat="1" ht="11.25" x14ac:dyDescent="0.2">
      <c r="B415" s="35">
        <f>+B414+0.01</f>
        <v>8.01</v>
      </c>
      <c r="C415" s="36" t="s">
        <v>217</v>
      </c>
      <c r="D415" s="37" t="s">
        <v>7</v>
      </c>
      <c r="E415" s="37" t="s">
        <v>2</v>
      </c>
      <c r="F415" s="35">
        <v>1</v>
      </c>
      <c r="G415" s="51"/>
      <c r="H415" s="38"/>
      <c r="I415" s="51"/>
    </row>
    <row r="416" spans="2:9" s="27" customFormat="1" ht="11.25" x14ac:dyDescent="0.2">
      <c r="B416" s="35">
        <f>+B415+0.01</f>
        <v>8.02</v>
      </c>
      <c r="C416" s="36" t="s">
        <v>218</v>
      </c>
      <c r="D416" s="37" t="s">
        <v>23</v>
      </c>
      <c r="E416" s="37" t="s">
        <v>2</v>
      </c>
      <c r="F416" s="35">
        <v>1</v>
      </c>
      <c r="G416" s="51"/>
      <c r="H416" s="38"/>
      <c r="I416" s="51"/>
    </row>
    <row r="417" spans="2:9" s="27" customFormat="1" ht="11.25" x14ac:dyDescent="0.2">
      <c r="B417" s="35">
        <f>+B416+0.01</f>
        <v>8.0299999999999994</v>
      </c>
      <c r="C417" s="36" t="s">
        <v>240</v>
      </c>
      <c r="D417" s="37" t="s">
        <v>6</v>
      </c>
      <c r="E417" s="37" t="s">
        <v>2</v>
      </c>
      <c r="F417" s="35">
        <v>9</v>
      </c>
      <c r="G417" s="51"/>
      <c r="H417" s="38"/>
      <c r="I417" s="51"/>
    </row>
    <row r="418" spans="2:9" s="27" customFormat="1" ht="7.5" customHeight="1" x14ac:dyDescent="0.2">
      <c r="B418" s="36"/>
      <c r="C418" s="39"/>
      <c r="D418" s="37"/>
      <c r="E418" s="37"/>
      <c r="F418" s="35"/>
      <c r="G418" s="38"/>
      <c r="H418" s="38"/>
      <c r="I418" s="38"/>
    </row>
    <row r="419" spans="2:9" s="31" customFormat="1" ht="11.25" x14ac:dyDescent="0.2">
      <c r="B419" s="32">
        <f>+B414+1</f>
        <v>9</v>
      </c>
      <c r="C419" s="143" t="s">
        <v>219</v>
      </c>
      <c r="D419" s="143"/>
      <c r="E419" s="143"/>
      <c r="F419" s="33"/>
      <c r="G419" s="34"/>
      <c r="H419" s="34"/>
      <c r="I419" s="34"/>
    </row>
    <row r="420" spans="2:9" s="27" customFormat="1" ht="11.25" x14ac:dyDescent="0.2">
      <c r="B420" s="35">
        <f>+B419+0.01</f>
        <v>9.01</v>
      </c>
      <c r="C420" s="36" t="s">
        <v>220</v>
      </c>
      <c r="D420" s="37" t="s">
        <v>23</v>
      </c>
      <c r="E420" s="37" t="s">
        <v>2</v>
      </c>
      <c r="F420" s="35"/>
      <c r="G420" s="51"/>
      <c r="H420" s="38"/>
      <c r="I420" s="51"/>
    </row>
    <row r="421" spans="2:9" s="27" customFormat="1" ht="7.5" customHeight="1" x14ac:dyDescent="0.2">
      <c r="B421" s="36"/>
      <c r="C421" s="39"/>
      <c r="D421" s="37"/>
      <c r="E421" s="37"/>
      <c r="F421" s="35"/>
      <c r="G421" s="38"/>
      <c r="H421" s="38"/>
      <c r="I421" s="38"/>
    </row>
    <row r="422" spans="2:9" s="31" customFormat="1" ht="11.25" x14ac:dyDescent="0.2">
      <c r="B422" s="32">
        <f>+B419+1</f>
        <v>10</v>
      </c>
      <c r="C422" s="143" t="s">
        <v>37</v>
      </c>
      <c r="D422" s="143"/>
      <c r="E422" s="143"/>
      <c r="F422" s="33"/>
      <c r="G422" s="34"/>
      <c r="H422" s="34"/>
      <c r="I422" s="34"/>
    </row>
    <row r="423" spans="2:9" s="27" customFormat="1" ht="11.25" x14ac:dyDescent="0.2">
      <c r="B423" s="35">
        <f>+B422+0.01</f>
        <v>10.01</v>
      </c>
      <c r="C423" s="36" t="s">
        <v>39</v>
      </c>
      <c r="D423" s="37" t="s">
        <v>24</v>
      </c>
      <c r="E423" s="37" t="s">
        <v>2</v>
      </c>
      <c r="F423" s="35">
        <v>1</v>
      </c>
      <c r="G423" s="51"/>
      <c r="H423" s="38"/>
      <c r="I423" s="51"/>
    </row>
    <row r="424" spans="2:9" s="27" customFormat="1" ht="11.25" x14ac:dyDescent="0.2">
      <c r="B424" s="35">
        <f>+B423+0.01</f>
        <v>10.02</v>
      </c>
      <c r="C424" s="36" t="s">
        <v>39</v>
      </c>
      <c r="D424" s="37" t="s">
        <v>6</v>
      </c>
      <c r="E424" s="37" t="s">
        <v>2</v>
      </c>
      <c r="F424" s="35">
        <v>2</v>
      </c>
      <c r="G424" s="51"/>
      <c r="H424" s="38"/>
      <c r="I424" s="51"/>
    </row>
    <row r="425" spans="2:9" s="27" customFormat="1" ht="7.5" customHeight="1" x14ac:dyDescent="0.2">
      <c r="B425" s="39"/>
      <c r="C425" s="39"/>
      <c r="D425" s="37"/>
      <c r="E425" s="37"/>
      <c r="F425" s="35"/>
      <c r="G425" s="38"/>
      <c r="H425" s="38"/>
      <c r="I425" s="38"/>
    </row>
    <row r="426" spans="2:9" s="31" customFormat="1" ht="11.25" x14ac:dyDescent="0.2">
      <c r="B426" s="32">
        <f>+B422+1</f>
        <v>11</v>
      </c>
      <c r="C426" s="143" t="s">
        <v>40</v>
      </c>
      <c r="D426" s="143"/>
      <c r="E426" s="143"/>
      <c r="F426" s="33"/>
      <c r="G426" s="34"/>
      <c r="H426" s="34"/>
      <c r="I426" s="34"/>
    </row>
    <row r="427" spans="2:9" s="27" customFormat="1" ht="11.25" x14ac:dyDescent="0.2">
      <c r="B427" s="35">
        <f>+B426+0.01</f>
        <v>11.01</v>
      </c>
      <c r="C427" s="36" t="s">
        <v>42</v>
      </c>
      <c r="D427" s="37" t="s">
        <v>15</v>
      </c>
      <c r="E427" s="37" t="s">
        <v>2</v>
      </c>
      <c r="F427" s="35">
        <v>1</v>
      </c>
      <c r="G427" s="51"/>
      <c r="H427" s="38"/>
      <c r="I427" s="51"/>
    </row>
    <row r="428" spans="2:9" s="27" customFormat="1" ht="7.5" customHeight="1" x14ac:dyDescent="0.2">
      <c r="B428" s="39"/>
      <c r="C428" s="39"/>
      <c r="D428" s="37"/>
      <c r="E428" s="37"/>
      <c r="F428" s="35"/>
      <c r="G428" s="38"/>
      <c r="H428" s="38"/>
      <c r="I428" s="38"/>
    </row>
    <row r="429" spans="2:9" s="31" customFormat="1" ht="11.25" x14ac:dyDescent="0.2">
      <c r="B429" s="32">
        <f>+B426+1</f>
        <v>12</v>
      </c>
      <c r="C429" s="143" t="s">
        <v>103</v>
      </c>
      <c r="D429" s="143"/>
      <c r="E429" s="143"/>
      <c r="F429" s="33"/>
      <c r="G429" s="34"/>
      <c r="H429" s="34"/>
      <c r="I429" s="34"/>
    </row>
    <row r="430" spans="2:9" s="27" customFormat="1" ht="11.25" x14ac:dyDescent="0.2">
      <c r="B430" s="35">
        <f>+B429+0.01</f>
        <v>12.01</v>
      </c>
      <c r="C430" s="36" t="s">
        <v>21</v>
      </c>
      <c r="D430" s="37" t="s">
        <v>0</v>
      </c>
      <c r="E430" s="37" t="s">
        <v>2</v>
      </c>
      <c r="F430" s="35"/>
      <c r="G430" s="51"/>
      <c r="H430" s="38"/>
      <c r="I430" s="51"/>
    </row>
    <row r="431" spans="2:9" s="27" customFormat="1" ht="11.25" x14ac:dyDescent="0.2">
      <c r="B431" s="35">
        <f>+B430+0.01</f>
        <v>12.02</v>
      </c>
      <c r="C431" s="36" t="s">
        <v>34</v>
      </c>
      <c r="D431" s="37" t="s">
        <v>0</v>
      </c>
      <c r="E431" s="37" t="s">
        <v>2</v>
      </c>
      <c r="F431" s="35"/>
      <c r="G431" s="51"/>
      <c r="H431" s="38"/>
      <c r="I431" s="51"/>
    </row>
    <row r="432" spans="2:9" s="27" customFormat="1" ht="11.25" x14ac:dyDescent="0.2">
      <c r="B432" s="35">
        <f>+B431+0.01</f>
        <v>12.03</v>
      </c>
      <c r="C432" s="36" t="s">
        <v>43</v>
      </c>
      <c r="D432" s="37" t="s">
        <v>0</v>
      </c>
      <c r="E432" s="37" t="s">
        <v>2</v>
      </c>
      <c r="F432" s="35"/>
      <c r="G432" s="51"/>
      <c r="H432" s="38"/>
      <c r="I432" s="51"/>
    </row>
    <row r="433" spans="2:9" s="27" customFormat="1" ht="7.5" customHeight="1" x14ac:dyDescent="0.2">
      <c r="B433" s="39"/>
      <c r="C433" s="39"/>
      <c r="D433" s="37"/>
      <c r="E433" s="37"/>
      <c r="F433" s="35"/>
      <c r="G433" s="38"/>
      <c r="H433" s="38"/>
      <c r="I433" s="38"/>
    </row>
    <row r="434" spans="2:9" s="31" customFormat="1" ht="11.25" x14ac:dyDescent="0.2">
      <c r="B434" s="32">
        <f>+B429+1</f>
        <v>13</v>
      </c>
      <c r="C434" s="143" t="s">
        <v>46</v>
      </c>
      <c r="D434" s="143"/>
      <c r="E434" s="143"/>
      <c r="F434" s="33"/>
      <c r="G434" s="34"/>
      <c r="H434" s="34"/>
      <c r="I434" s="34"/>
    </row>
    <row r="435" spans="2:9" s="27" customFormat="1" ht="11.25" x14ac:dyDescent="0.2">
      <c r="B435" s="35">
        <f>+B434+0.01</f>
        <v>13.01</v>
      </c>
      <c r="C435" s="36" t="s">
        <v>108</v>
      </c>
      <c r="D435" s="37" t="s">
        <v>24</v>
      </c>
      <c r="E435" s="44" t="s">
        <v>2</v>
      </c>
      <c r="F435" s="35">
        <v>2</v>
      </c>
      <c r="G435" s="51"/>
      <c r="H435" s="38"/>
      <c r="I435" s="51"/>
    </row>
    <row r="436" spans="2:9" s="27" customFormat="1" ht="11.25" x14ac:dyDescent="0.2">
      <c r="B436" s="35">
        <f>+B435+0.01</f>
        <v>13.02</v>
      </c>
      <c r="C436" s="36" t="s">
        <v>108</v>
      </c>
      <c r="D436" s="44" t="s">
        <v>6</v>
      </c>
      <c r="E436" s="44" t="s">
        <v>2</v>
      </c>
      <c r="F436" s="35">
        <v>1</v>
      </c>
      <c r="G436" s="51"/>
      <c r="H436" s="38"/>
      <c r="I436" s="51"/>
    </row>
    <row r="437" spans="2:9" s="27" customFormat="1" ht="7.5" customHeight="1" x14ac:dyDescent="0.2">
      <c r="B437" s="39"/>
      <c r="C437" s="39"/>
      <c r="D437" s="37"/>
      <c r="E437" s="37"/>
      <c r="F437" s="35"/>
      <c r="G437" s="38"/>
      <c r="H437" s="38"/>
      <c r="I437" s="38"/>
    </row>
    <row r="438" spans="2:9" s="31" customFormat="1" ht="11.25" x14ac:dyDescent="0.2">
      <c r="B438" s="32">
        <f>+B434+1</f>
        <v>14</v>
      </c>
      <c r="C438" s="143" t="s">
        <v>109</v>
      </c>
      <c r="D438" s="143"/>
      <c r="E438" s="143"/>
      <c r="F438" s="33"/>
      <c r="G438" s="34"/>
      <c r="H438" s="34"/>
      <c r="I438" s="34"/>
    </row>
    <row r="439" spans="2:9" s="26" customFormat="1" ht="11.25" x14ac:dyDescent="0.25">
      <c r="B439" s="56">
        <f>+B438+0.01</f>
        <v>14.01</v>
      </c>
      <c r="C439" s="52" t="s">
        <v>222</v>
      </c>
      <c r="D439" s="53" t="s">
        <v>25</v>
      </c>
      <c r="E439" s="53" t="s">
        <v>2</v>
      </c>
      <c r="F439" s="56">
        <v>4</v>
      </c>
      <c r="G439" s="54"/>
      <c r="H439" s="55"/>
      <c r="I439" s="54"/>
    </row>
    <row r="440" spans="2:9" s="27" customFormat="1" ht="11.25" x14ac:dyDescent="0.2">
      <c r="B440" s="35">
        <f>+B439+0.01</f>
        <v>14.02</v>
      </c>
      <c r="C440" s="36" t="s">
        <v>323</v>
      </c>
      <c r="D440" s="37" t="s">
        <v>110</v>
      </c>
      <c r="E440" s="37" t="s">
        <v>2</v>
      </c>
      <c r="F440" s="35">
        <v>1</v>
      </c>
      <c r="G440" s="51"/>
      <c r="H440" s="38"/>
      <c r="I440" s="51"/>
    </row>
    <row r="441" spans="2:9" s="27" customFormat="1" ht="11.25" x14ac:dyDescent="0.2">
      <c r="B441" s="35">
        <f>+B440+0.01</f>
        <v>14.03</v>
      </c>
      <c r="C441" s="36" t="s">
        <v>127</v>
      </c>
      <c r="D441" s="37"/>
      <c r="E441" s="37" t="s">
        <v>2</v>
      </c>
      <c r="F441" s="35">
        <v>11</v>
      </c>
      <c r="G441" s="51"/>
      <c r="H441" s="38"/>
      <c r="I441" s="51"/>
    </row>
    <row r="442" spans="2:9" s="27" customFormat="1" ht="7.5" customHeight="1" x14ac:dyDescent="0.2">
      <c r="B442" s="39"/>
      <c r="C442" s="39"/>
      <c r="D442" s="37"/>
      <c r="E442" s="37"/>
      <c r="F442" s="35"/>
      <c r="G442" s="38"/>
      <c r="H442" s="38"/>
      <c r="I442" s="38"/>
    </row>
    <row r="443" spans="2:9" s="31" customFormat="1" ht="11.25" x14ac:dyDescent="0.2">
      <c r="B443" s="32">
        <f>+B438+1</f>
        <v>15</v>
      </c>
      <c r="C443" s="143" t="s">
        <v>55</v>
      </c>
      <c r="D443" s="143"/>
      <c r="E443" s="143"/>
      <c r="F443" s="33"/>
      <c r="G443" s="34"/>
      <c r="H443" s="34"/>
      <c r="I443" s="34"/>
    </row>
    <row r="444" spans="2:9" s="27" customFormat="1" ht="11.25" x14ac:dyDescent="0.2">
      <c r="B444" s="35">
        <f>+B443+0.01</f>
        <v>15.01</v>
      </c>
      <c r="C444" s="36" t="s">
        <v>128</v>
      </c>
      <c r="D444" s="37"/>
      <c r="E444" s="37" t="s">
        <v>17</v>
      </c>
      <c r="F444" s="35">
        <v>1</v>
      </c>
      <c r="G444" s="51"/>
      <c r="H444" s="38"/>
      <c r="I444" s="51"/>
    </row>
    <row r="445" spans="2:9" s="27" customFormat="1" ht="11.25" x14ac:dyDescent="0.2">
      <c r="B445" s="35">
        <f>+B444+0.01</f>
        <v>15.02</v>
      </c>
      <c r="C445" s="36" t="s">
        <v>52</v>
      </c>
      <c r="D445" s="37" t="s">
        <v>0</v>
      </c>
      <c r="E445" s="37" t="s">
        <v>2</v>
      </c>
      <c r="F445" s="35">
        <v>1</v>
      </c>
      <c r="G445" s="38"/>
      <c r="H445" s="38"/>
      <c r="I445" s="51"/>
    </row>
    <row r="446" spans="2:9" s="27" customFormat="1" ht="7.5" customHeight="1" x14ac:dyDescent="0.2">
      <c r="B446" s="39"/>
      <c r="C446" s="39"/>
      <c r="D446" s="37"/>
      <c r="E446" s="37"/>
      <c r="F446" s="35"/>
      <c r="G446" s="38"/>
      <c r="H446" s="38"/>
      <c r="I446" s="38"/>
    </row>
    <row r="447" spans="2:9" s="31" customFormat="1" ht="11.25" x14ac:dyDescent="0.2">
      <c r="B447" s="32">
        <f>+B443+1</f>
        <v>16</v>
      </c>
      <c r="C447" s="143" t="s">
        <v>356</v>
      </c>
      <c r="D447" s="143"/>
      <c r="E447" s="143"/>
      <c r="F447" s="33"/>
      <c r="G447" s="34"/>
      <c r="H447" s="34"/>
      <c r="I447" s="34"/>
    </row>
    <row r="448" spans="2:9" s="27" customFormat="1" ht="11.25" x14ac:dyDescent="0.2">
      <c r="B448" s="35">
        <f>+B447+0.01</f>
        <v>16.010000000000002</v>
      </c>
      <c r="C448" s="36" t="s">
        <v>191</v>
      </c>
      <c r="D448" s="37" t="s">
        <v>0</v>
      </c>
      <c r="E448" s="37" t="s">
        <v>2</v>
      </c>
      <c r="F448" s="35">
        <v>1</v>
      </c>
      <c r="G448" s="51"/>
      <c r="H448" s="38"/>
      <c r="I448" s="51"/>
    </row>
    <row r="449" spans="2:9" s="27" customFormat="1" ht="11.25" x14ac:dyDescent="0.2">
      <c r="B449" s="35">
        <f>+B448+0.01</f>
        <v>16.020000000000003</v>
      </c>
      <c r="C449" s="36" t="s">
        <v>53</v>
      </c>
      <c r="D449" s="37" t="s">
        <v>0</v>
      </c>
      <c r="E449" s="37" t="s">
        <v>2</v>
      </c>
      <c r="F449" s="35">
        <v>1</v>
      </c>
      <c r="G449" s="38"/>
      <c r="H449" s="38"/>
      <c r="I449" s="51"/>
    </row>
    <row r="450" spans="2:9" s="27" customFormat="1" ht="11.25" x14ac:dyDescent="0.2">
      <c r="B450" s="35">
        <f>+B449+0.01</f>
        <v>16.030000000000005</v>
      </c>
      <c r="C450" s="36" t="s">
        <v>150</v>
      </c>
      <c r="D450" s="37"/>
      <c r="E450" s="37" t="s">
        <v>2</v>
      </c>
      <c r="F450" s="35">
        <v>1</v>
      </c>
      <c r="G450" s="51"/>
      <c r="H450" s="38"/>
      <c r="I450" s="51"/>
    </row>
    <row r="451" spans="2:9" s="27" customFormat="1" ht="7.5" customHeight="1" x14ac:dyDescent="0.2">
      <c r="B451" s="39"/>
      <c r="C451" s="39"/>
      <c r="D451" s="37"/>
      <c r="E451" s="37"/>
      <c r="F451" s="35"/>
      <c r="G451" s="38"/>
      <c r="H451" s="38"/>
      <c r="I451" s="38"/>
    </row>
    <row r="452" spans="2:9" s="31" customFormat="1" ht="11.25" x14ac:dyDescent="0.2">
      <c r="B452" s="32">
        <f>+B447+1</f>
        <v>17</v>
      </c>
      <c r="C452" s="143" t="s">
        <v>68</v>
      </c>
      <c r="D452" s="143"/>
      <c r="E452" s="143"/>
      <c r="F452" s="33"/>
      <c r="G452" s="34"/>
      <c r="H452" s="34"/>
      <c r="I452" s="34"/>
    </row>
    <row r="453" spans="2:9" s="27" customFormat="1" ht="11.25" x14ac:dyDescent="0.2">
      <c r="B453" s="35">
        <f>+B452+0.01</f>
        <v>17.010000000000002</v>
      </c>
      <c r="C453" s="36" t="s">
        <v>69</v>
      </c>
      <c r="D453" s="37"/>
      <c r="E453" s="37" t="s">
        <v>3</v>
      </c>
      <c r="F453" s="35"/>
      <c r="G453" s="51"/>
      <c r="H453" s="38"/>
      <c r="I453" s="51"/>
    </row>
    <row r="454" spans="2:9" s="27" customFormat="1" ht="11.25" x14ac:dyDescent="0.2">
      <c r="B454" s="35">
        <f>+B453+0.01</f>
        <v>17.020000000000003</v>
      </c>
      <c r="C454" s="36" t="s">
        <v>70</v>
      </c>
      <c r="D454" s="37"/>
      <c r="E454" s="37" t="s">
        <v>3</v>
      </c>
      <c r="F454" s="35"/>
      <c r="G454" s="51"/>
      <c r="H454" s="38"/>
      <c r="I454" s="51"/>
    </row>
    <row r="455" spans="2:9" s="27" customFormat="1" ht="7.5" customHeight="1" x14ac:dyDescent="0.2">
      <c r="B455" s="39"/>
      <c r="C455" s="39"/>
      <c r="D455" s="37"/>
      <c r="E455" s="37"/>
      <c r="F455" s="35"/>
      <c r="G455" s="38"/>
      <c r="H455" s="38"/>
      <c r="I455" s="38"/>
    </row>
    <row r="456" spans="2:9" s="31" customFormat="1" ht="11.25" x14ac:dyDescent="0.2">
      <c r="B456" s="32">
        <f>+B452+1</f>
        <v>18</v>
      </c>
      <c r="C456" s="143" t="s">
        <v>306</v>
      </c>
      <c r="D456" s="143"/>
      <c r="E456" s="143"/>
      <c r="F456" s="33"/>
      <c r="G456" s="34"/>
      <c r="H456" s="34"/>
      <c r="I456" s="34"/>
    </row>
    <row r="457" spans="2:9" s="27" customFormat="1" ht="11.25" x14ac:dyDescent="0.2">
      <c r="B457" s="35">
        <f>+B456+0.01</f>
        <v>18.010000000000002</v>
      </c>
      <c r="C457" s="36" t="s">
        <v>324</v>
      </c>
      <c r="D457" s="36"/>
      <c r="E457" s="37" t="s">
        <v>3</v>
      </c>
      <c r="F457" s="35">
        <v>307</v>
      </c>
      <c r="G457" s="38"/>
      <c r="H457" s="38"/>
      <c r="I457" s="38"/>
    </row>
    <row r="458" spans="2:9" s="27" customFormat="1" ht="7.5" customHeight="1" x14ac:dyDescent="0.2">
      <c r="B458" s="39"/>
      <c r="C458" s="39"/>
      <c r="D458" s="37"/>
      <c r="E458" s="37"/>
      <c r="F458" s="35"/>
      <c r="G458" s="38"/>
      <c r="H458" s="38"/>
      <c r="I458" s="38"/>
    </row>
    <row r="459" spans="2:9" s="31" customFormat="1" ht="11.25" hidden="1" x14ac:dyDescent="0.2">
      <c r="B459" s="32">
        <f>+B456+1</f>
        <v>19</v>
      </c>
      <c r="C459" s="143" t="s">
        <v>306</v>
      </c>
      <c r="D459" s="143"/>
      <c r="E459" s="143"/>
      <c r="F459" s="33"/>
      <c r="G459" s="34"/>
      <c r="H459" s="34"/>
      <c r="I459" s="34"/>
    </row>
    <row r="460" spans="2:9" s="27" customFormat="1" ht="11.25" hidden="1" x14ac:dyDescent="0.2">
      <c r="B460" s="35">
        <f>+B459+0.01</f>
        <v>19.010000000000002</v>
      </c>
      <c r="C460" s="36" t="s">
        <v>74</v>
      </c>
      <c r="D460" s="36"/>
      <c r="E460" s="37" t="s">
        <v>351</v>
      </c>
      <c r="F460" s="35"/>
      <c r="G460" s="38"/>
      <c r="H460" s="38"/>
      <c r="I460" s="38"/>
    </row>
    <row r="461" spans="2:9" s="27" customFormat="1" ht="11.25" hidden="1" x14ac:dyDescent="0.2">
      <c r="B461" s="35">
        <f>+B460+0.01</f>
        <v>19.020000000000003</v>
      </c>
      <c r="C461" s="36" t="s">
        <v>74</v>
      </c>
      <c r="D461" s="36"/>
      <c r="E461" s="37" t="s">
        <v>3</v>
      </c>
      <c r="F461" s="35"/>
      <c r="G461" s="38"/>
      <c r="H461" s="38"/>
      <c r="I461" s="38"/>
    </row>
    <row r="462" spans="2:9" s="27" customFormat="1" ht="7.5" hidden="1" customHeight="1" x14ac:dyDescent="0.2">
      <c r="B462" s="39"/>
      <c r="C462" s="39"/>
      <c r="D462" s="37"/>
      <c r="E462" s="37"/>
      <c r="F462" s="35"/>
      <c r="G462" s="38"/>
      <c r="H462" s="38"/>
      <c r="I462" s="38"/>
    </row>
    <row r="463" spans="2:9" s="31" customFormat="1" ht="11.25" x14ac:dyDescent="0.2">
      <c r="B463" s="32">
        <f>+B456+1</f>
        <v>19</v>
      </c>
      <c r="C463" s="143" t="s">
        <v>310</v>
      </c>
      <c r="D463" s="143"/>
      <c r="E463" s="143"/>
      <c r="F463" s="33"/>
      <c r="G463" s="34"/>
      <c r="H463" s="34"/>
      <c r="I463" s="34"/>
    </row>
    <row r="464" spans="2:9" s="27" customFormat="1" ht="11.25" x14ac:dyDescent="0.2">
      <c r="B464" s="35">
        <f>+B463+0.01</f>
        <v>19.010000000000002</v>
      </c>
      <c r="C464" s="36" t="s">
        <v>12</v>
      </c>
      <c r="D464" s="37"/>
      <c r="E464" s="37" t="s">
        <v>351</v>
      </c>
      <c r="F464" s="35">
        <v>18</v>
      </c>
      <c r="G464" s="38"/>
      <c r="H464" s="38"/>
      <c r="I464" s="38"/>
    </row>
    <row r="465" spans="2:9" s="27" customFormat="1" ht="11.25" hidden="1" x14ac:dyDescent="0.2">
      <c r="B465" s="35">
        <f>+B464+0.01</f>
        <v>19.020000000000003</v>
      </c>
      <c r="C465" s="36" t="s">
        <v>76</v>
      </c>
      <c r="D465" s="37"/>
      <c r="E465" s="37" t="s">
        <v>351</v>
      </c>
      <c r="F465" s="35">
        <v>74</v>
      </c>
      <c r="G465" s="38"/>
      <c r="H465" s="38"/>
      <c r="I465" s="38"/>
    </row>
    <row r="466" spans="2:9" s="27" customFormat="1" ht="11.25" x14ac:dyDescent="0.2">
      <c r="B466" s="35">
        <f>+B464+0.01</f>
        <v>19.020000000000003</v>
      </c>
      <c r="C466" s="36" t="s">
        <v>149</v>
      </c>
      <c r="D466" s="37"/>
      <c r="E466" s="37" t="s">
        <v>351</v>
      </c>
      <c r="F466" s="35">
        <v>74</v>
      </c>
      <c r="G466" s="38"/>
      <c r="H466" s="38"/>
      <c r="I466" s="38"/>
    </row>
    <row r="467" spans="2:9" s="27" customFormat="1" ht="7.5" customHeight="1" x14ac:dyDescent="0.2">
      <c r="B467" s="39"/>
      <c r="C467" s="39"/>
      <c r="D467" s="37"/>
      <c r="E467" s="37"/>
      <c r="F467" s="35"/>
      <c r="G467" s="38"/>
      <c r="H467" s="38"/>
      <c r="I467" s="38"/>
    </row>
    <row r="468" spans="2:9" s="31" customFormat="1" ht="11.25" x14ac:dyDescent="0.2">
      <c r="B468" s="32">
        <f>+B463+1</f>
        <v>20</v>
      </c>
      <c r="C468" s="143" t="s">
        <v>77</v>
      </c>
      <c r="D468" s="143"/>
      <c r="E468" s="143"/>
      <c r="F468" s="33"/>
      <c r="G468" s="34"/>
      <c r="H468" s="34"/>
      <c r="I468" s="34"/>
    </row>
    <row r="469" spans="2:9" s="27" customFormat="1" ht="11.25" x14ac:dyDescent="0.2">
      <c r="B469" s="35">
        <f>+B468+0.01</f>
        <v>20.010000000000002</v>
      </c>
      <c r="C469" s="36" t="s">
        <v>78</v>
      </c>
      <c r="D469" s="36"/>
      <c r="E469" s="37" t="s">
        <v>351</v>
      </c>
      <c r="F469" s="35"/>
      <c r="G469" s="51"/>
      <c r="H469" s="38"/>
      <c r="I469" s="51"/>
    </row>
    <row r="470" spans="2:9" s="27" customFormat="1" ht="11.25" x14ac:dyDescent="0.2">
      <c r="B470" s="35">
        <f>+B469+0.01</f>
        <v>20.020000000000003</v>
      </c>
      <c r="C470" s="36" t="s">
        <v>18</v>
      </c>
      <c r="D470" s="36"/>
      <c r="E470" s="37" t="s">
        <v>17</v>
      </c>
      <c r="F470" s="35"/>
      <c r="G470" s="51"/>
      <c r="H470" s="38"/>
      <c r="I470" s="51"/>
    </row>
    <row r="471" spans="2:9" s="27" customFormat="1" ht="7.5" customHeight="1" x14ac:dyDescent="0.2">
      <c r="B471" s="39"/>
      <c r="C471" s="39"/>
      <c r="D471" s="37"/>
      <c r="E471" s="37"/>
      <c r="F471" s="35"/>
      <c r="G471" s="38"/>
      <c r="H471" s="38"/>
      <c r="I471" s="38"/>
    </row>
    <row r="472" spans="2:9" s="31" customFormat="1" ht="11.25" x14ac:dyDescent="0.2">
      <c r="B472" s="32">
        <f>+B468+1</f>
        <v>21</v>
      </c>
      <c r="C472" s="143" t="s">
        <v>71</v>
      </c>
      <c r="D472" s="143"/>
      <c r="E472" s="143"/>
      <c r="F472" s="33"/>
      <c r="G472" s="34"/>
      <c r="H472" s="34"/>
      <c r="I472" s="34"/>
    </row>
    <row r="473" spans="2:9" s="27" customFormat="1" ht="11.25" x14ac:dyDescent="0.2">
      <c r="B473" s="35">
        <f>+B472+0.01</f>
        <v>21.01</v>
      </c>
      <c r="C473" s="36" t="s">
        <v>72</v>
      </c>
      <c r="D473" s="37"/>
      <c r="E473" s="37" t="s">
        <v>2</v>
      </c>
      <c r="F473" s="35"/>
      <c r="G473" s="57"/>
      <c r="H473" s="38"/>
      <c r="I473" s="51"/>
    </row>
    <row r="474" spans="2:9" s="27" customFormat="1" ht="7.5" customHeight="1" x14ac:dyDescent="0.2">
      <c r="B474" s="39"/>
      <c r="C474" s="39"/>
      <c r="D474" s="37"/>
      <c r="E474" s="37"/>
      <c r="F474" s="35"/>
      <c r="G474" s="51"/>
      <c r="H474" s="51"/>
      <c r="I474" s="51"/>
    </row>
    <row r="475" spans="2:9" s="31" customFormat="1" ht="11.25" x14ac:dyDescent="0.2">
      <c r="B475" s="32">
        <f>+B472+1</f>
        <v>22</v>
      </c>
      <c r="C475" s="143" t="s">
        <v>80</v>
      </c>
      <c r="D475" s="143"/>
      <c r="E475" s="143"/>
      <c r="F475" s="33"/>
      <c r="G475" s="34"/>
      <c r="H475" s="34"/>
      <c r="I475" s="34"/>
    </row>
    <row r="476" spans="2:9" s="27" customFormat="1" ht="11.25" x14ac:dyDescent="0.2">
      <c r="B476" s="35">
        <f>+B475+0.01</f>
        <v>22.01</v>
      </c>
      <c r="C476" s="36" t="s">
        <v>129</v>
      </c>
      <c r="D476" s="37"/>
      <c r="E476" s="37" t="s">
        <v>17</v>
      </c>
      <c r="F476" s="35">
        <v>1</v>
      </c>
      <c r="G476" s="57"/>
      <c r="H476" s="38"/>
      <c r="I476" s="51"/>
    </row>
    <row r="477" spans="2:9" s="27" customFormat="1" ht="11.25" x14ac:dyDescent="0.2">
      <c r="B477" s="35">
        <f>+B476+0.01</f>
        <v>22.020000000000003</v>
      </c>
      <c r="C477" s="36" t="s">
        <v>112</v>
      </c>
      <c r="D477" s="37"/>
      <c r="E477" s="37" t="s">
        <v>17</v>
      </c>
      <c r="F477" s="35">
        <v>1</v>
      </c>
      <c r="G477" s="57"/>
      <c r="H477" s="38"/>
      <c r="I477" s="51"/>
    </row>
    <row r="478" spans="2:9" s="27" customFormat="1" ht="7.5" customHeight="1" x14ac:dyDescent="0.2">
      <c r="B478" s="39"/>
      <c r="C478" s="39"/>
      <c r="D478" s="37"/>
      <c r="E478" s="37"/>
      <c r="F478" s="35"/>
      <c r="G478" s="51"/>
      <c r="H478" s="51"/>
      <c r="I478" s="51"/>
    </row>
    <row r="479" spans="2:9" s="31" customFormat="1" ht="11.25" x14ac:dyDescent="0.2">
      <c r="B479" s="32">
        <f>+B475+1</f>
        <v>23</v>
      </c>
      <c r="C479" s="143" t="s">
        <v>92</v>
      </c>
      <c r="D479" s="143"/>
      <c r="E479" s="143"/>
      <c r="F479" s="33"/>
      <c r="G479" s="34"/>
      <c r="H479" s="34"/>
      <c r="I479" s="34"/>
    </row>
    <row r="480" spans="2:9" s="27" customFormat="1" ht="11.25" x14ac:dyDescent="0.2">
      <c r="B480" s="35">
        <f>+B479+0.01</f>
        <v>23.01</v>
      </c>
      <c r="C480" s="36" t="s">
        <v>5</v>
      </c>
      <c r="D480" s="36"/>
      <c r="E480" s="44" t="s">
        <v>2</v>
      </c>
      <c r="F480" s="45">
        <v>4</v>
      </c>
      <c r="G480" s="51"/>
      <c r="H480" s="38"/>
      <c r="I480" s="51"/>
    </row>
    <row r="481" spans="2:11" s="27" customFormat="1" ht="11.25" x14ac:dyDescent="0.2">
      <c r="B481" s="35">
        <f>+B480+0.01</f>
        <v>23.020000000000003</v>
      </c>
      <c r="C481" s="36" t="s">
        <v>94</v>
      </c>
      <c r="D481" s="36"/>
      <c r="E481" s="44" t="s">
        <v>2</v>
      </c>
      <c r="F481" s="45">
        <v>1</v>
      </c>
      <c r="G481" s="51"/>
      <c r="H481" s="38"/>
      <c r="I481" s="51"/>
    </row>
    <row r="482" spans="2:11" s="27" customFormat="1" ht="11.25" x14ac:dyDescent="0.2">
      <c r="B482" s="35">
        <f>+B481+0.01</f>
        <v>23.030000000000005</v>
      </c>
      <c r="C482" s="36" t="s">
        <v>130</v>
      </c>
      <c r="D482" s="36"/>
      <c r="E482" s="44" t="s">
        <v>2</v>
      </c>
      <c r="F482" s="45">
        <v>1</v>
      </c>
      <c r="G482" s="51"/>
      <c r="H482" s="38"/>
      <c r="I482" s="51"/>
    </row>
    <row r="483" spans="2:11" s="27" customFormat="1" ht="7.5" customHeight="1" x14ac:dyDescent="0.2">
      <c r="B483" s="39"/>
      <c r="C483" s="39"/>
      <c r="D483" s="37"/>
      <c r="E483" s="37"/>
      <c r="F483" s="35"/>
      <c r="G483" s="51"/>
      <c r="H483" s="51"/>
      <c r="I483" s="51"/>
    </row>
    <row r="484" spans="2:11" s="31" customFormat="1" ht="11.25" hidden="1" x14ac:dyDescent="0.2">
      <c r="B484" s="32">
        <f>+B479+1</f>
        <v>24</v>
      </c>
      <c r="C484" s="143" t="s">
        <v>270</v>
      </c>
      <c r="D484" s="143"/>
      <c r="E484" s="143"/>
      <c r="F484" s="33"/>
      <c r="G484" s="34"/>
      <c r="H484" s="34"/>
      <c r="I484" s="34"/>
    </row>
    <row r="485" spans="2:11" s="27" customFormat="1" ht="11.25" hidden="1" x14ac:dyDescent="0.2">
      <c r="B485" s="35">
        <f>+B484+0.01</f>
        <v>24.01</v>
      </c>
      <c r="C485" s="36" t="s">
        <v>272</v>
      </c>
      <c r="D485" s="37"/>
      <c r="E485" s="37" t="s">
        <v>274</v>
      </c>
      <c r="F485" s="35"/>
      <c r="G485" s="38"/>
      <c r="H485" s="38"/>
      <c r="I485" s="38"/>
    </row>
    <row r="486" spans="2:11" s="27" customFormat="1" ht="11.25" hidden="1" x14ac:dyDescent="0.2">
      <c r="B486" s="35">
        <f>+B485+0.01</f>
        <v>24.020000000000003</v>
      </c>
      <c r="C486" s="36" t="s">
        <v>271</v>
      </c>
      <c r="D486" s="36"/>
      <c r="E486" s="44" t="s">
        <v>274</v>
      </c>
      <c r="F486" s="45"/>
      <c r="G486" s="38"/>
      <c r="H486" s="38"/>
      <c r="I486" s="38"/>
    </row>
    <row r="487" spans="2:11" s="27" customFormat="1" ht="11.25" hidden="1" x14ac:dyDescent="0.2">
      <c r="B487" s="35">
        <f>+B486+0.01</f>
        <v>24.030000000000005</v>
      </c>
      <c r="C487" s="36" t="s">
        <v>273</v>
      </c>
      <c r="D487" s="36"/>
      <c r="E487" s="44" t="s">
        <v>274</v>
      </c>
      <c r="F487" s="45"/>
      <c r="G487" s="38"/>
      <c r="H487" s="38"/>
      <c r="I487" s="38"/>
    </row>
    <row r="488" spans="2:11" s="27" customFormat="1" ht="7.5" hidden="1" customHeight="1" x14ac:dyDescent="0.2">
      <c r="B488" s="46"/>
      <c r="D488" s="58"/>
      <c r="F488" s="48"/>
      <c r="G488" s="49"/>
      <c r="H488" s="49"/>
      <c r="I488" s="49"/>
    </row>
    <row r="489" spans="2:11" s="29" customFormat="1" ht="12.75" x14ac:dyDescent="0.2">
      <c r="B489" s="145" t="s">
        <v>183</v>
      </c>
      <c r="C489" s="145"/>
      <c r="D489" s="145"/>
      <c r="E489" s="145"/>
      <c r="F489" s="88"/>
      <c r="G489" s="88"/>
      <c r="H489" s="88"/>
      <c r="I489" s="88"/>
      <c r="K489" s="30"/>
    </row>
    <row r="490" spans="2:11" s="27" customFormat="1" ht="7.5" customHeight="1" x14ac:dyDescent="0.2">
      <c r="B490" s="46"/>
      <c r="C490" s="31"/>
      <c r="E490" s="47"/>
      <c r="F490" s="48"/>
      <c r="G490" s="49"/>
      <c r="H490" s="49"/>
      <c r="I490" s="49"/>
    </row>
    <row r="491" spans="2:11" s="29" customFormat="1" ht="13.9" customHeight="1" x14ac:dyDescent="0.2">
      <c r="B491" s="145" t="s">
        <v>249</v>
      </c>
      <c r="C491" s="145"/>
      <c r="D491" s="145"/>
      <c r="E491" s="145"/>
      <c r="F491" s="88"/>
      <c r="G491" s="88"/>
      <c r="H491" s="88"/>
      <c r="I491" s="88"/>
      <c r="K491" s="30"/>
    </row>
    <row r="492" spans="2:11" s="27" customFormat="1" ht="7.5" customHeight="1" x14ac:dyDescent="0.2">
      <c r="B492" s="91"/>
      <c r="C492" s="47"/>
      <c r="D492" s="47"/>
      <c r="E492" s="47"/>
      <c r="F492" s="92"/>
      <c r="G492" s="89"/>
      <c r="H492" s="89"/>
      <c r="I492" s="89"/>
    </row>
    <row r="493" spans="2:11" s="31" customFormat="1" ht="11.25" hidden="1" x14ac:dyDescent="0.2">
      <c r="B493" s="32">
        <v>1</v>
      </c>
      <c r="C493" s="143" t="s">
        <v>97</v>
      </c>
      <c r="D493" s="143"/>
      <c r="E493" s="143"/>
      <c r="F493" s="33"/>
      <c r="G493" s="34"/>
      <c r="H493" s="34"/>
      <c r="I493" s="34"/>
    </row>
    <row r="494" spans="2:11" s="27" customFormat="1" ht="11.25" hidden="1" x14ac:dyDescent="0.2">
      <c r="B494" s="35">
        <f>+B493+0.01</f>
        <v>1.01</v>
      </c>
      <c r="C494" s="36" t="s">
        <v>294</v>
      </c>
      <c r="D494" s="37" t="s">
        <v>0</v>
      </c>
      <c r="E494" s="37" t="s">
        <v>2</v>
      </c>
      <c r="F494" s="35"/>
      <c r="G494" s="38"/>
      <c r="H494" s="38"/>
      <c r="I494" s="38"/>
    </row>
    <row r="495" spans="2:11" s="27" customFormat="1" ht="11.25" hidden="1" x14ac:dyDescent="0.2">
      <c r="B495" s="35">
        <f>+B494+0.01</f>
        <v>1.02</v>
      </c>
      <c r="C495" s="36" t="s">
        <v>295</v>
      </c>
      <c r="D495" s="37" t="s">
        <v>20</v>
      </c>
      <c r="E495" s="37" t="s">
        <v>2</v>
      </c>
      <c r="F495" s="35"/>
      <c r="G495" s="38"/>
      <c r="H495" s="38"/>
      <c r="I495" s="38"/>
    </row>
    <row r="496" spans="2:11" s="27" customFormat="1" ht="11.25" hidden="1" x14ac:dyDescent="0.2">
      <c r="B496" s="35">
        <f>+B495+0.01</f>
        <v>1.03</v>
      </c>
      <c r="C496" s="36" t="s">
        <v>321</v>
      </c>
      <c r="D496" s="37" t="s">
        <v>15</v>
      </c>
      <c r="E496" s="37" t="s">
        <v>2</v>
      </c>
      <c r="F496" s="35"/>
      <c r="G496" s="38"/>
      <c r="H496" s="38"/>
      <c r="I496" s="38"/>
    </row>
    <row r="497" spans="2:9" s="27" customFormat="1" ht="11.25" hidden="1" x14ac:dyDescent="0.2">
      <c r="B497" s="35">
        <f>+B496+0.01</f>
        <v>1.04</v>
      </c>
      <c r="C497" s="36" t="s">
        <v>54</v>
      </c>
      <c r="D497" s="37"/>
      <c r="E497" s="37" t="s">
        <v>2</v>
      </c>
      <c r="F497" s="35">
        <v>0</v>
      </c>
      <c r="G497" s="38"/>
      <c r="H497" s="38"/>
      <c r="I497" s="38"/>
    </row>
    <row r="498" spans="2:9" s="27" customFormat="1" ht="7.5" hidden="1" customHeight="1" x14ac:dyDescent="0.2">
      <c r="B498" s="39"/>
      <c r="C498" s="39"/>
      <c r="D498" s="37"/>
      <c r="E498" s="37"/>
      <c r="F498" s="35"/>
      <c r="G498" s="38"/>
      <c r="H498" s="38"/>
      <c r="I498" s="38"/>
    </row>
    <row r="499" spans="2:9" s="31" customFormat="1" ht="11.25" hidden="1" x14ac:dyDescent="0.2">
      <c r="B499" s="32">
        <f>+B493+1</f>
        <v>2</v>
      </c>
      <c r="C499" s="143" t="s">
        <v>252</v>
      </c>
      <c r="D499" s="143"/>
      <c r="E499" s="143"/>
      <c r="F499" s="33"/>
      <c r="G499" s="34"/>
      <c r="H499" s="34"/>
      <c r="I499" s="34"/>
    </row>
    <row r="500" spans="2:9" s="27" customFormat="1" ht="11.25" hidden="1" x14ac:dyDescent="0.2">
      <c r="B500" s="35">
        <f>+B499+0.01</f>
        <v>2.0099999999999998</v>
      </c>
      <c r="C500" s="36" t="s">
        <v>253</v>
      </c>
      <c r="D500" s="37" t="s">
        <v>0</v>
      </c>
      <c r="E500" s="37" t="s">
        <v>3</v>
      </c>
      <c r="F500" s="35"/>
      <c r="G500" s="38"/>
      <c r="H500" s="38"/>
      <c r="I500" s="38"/>
    </row>
    <row r="501" spans="2:9" s="27" customFormat="1" ht="11.25" hidden="1" x14ac:dyDescent="0.2">
      <c r="B501" s="35">
        <f>+B500+0.01</f>
        <v>2.0199999999999996</v>
      </c>
      <c r="C501" s="36" t="s">
        <v>254</v>
      </c>
      <c r="D501" s="37" t="s">
        <v>0</v>
      </c>
      <c r="E501" s="37" t="s">
        <v>2</v>
      </c>
      <c r="F501" s="35"/>
      <c r="G501" s="38"/>
      <c r="H501" s="38"/>
      <c r="I501" s="38"/>
    </row>
    <row r="502" spans="2:9" s="27" customFormat="1" ht="11.25" hidden="1" x14ac:dyDescent="0.2">
      <c r="B502" s="35">
        <f t="shared" ref="B502:B511" si="12">+B501+0.01</f>
        <v>2.0299999999999994</v>
      </c>
      <c r="C502" s="36" t="s">
        <v>253</v>
      </c>
      <c r="D502" s="37" t="s">
        <v>20</v>
      </c>
      <c r="E502" s="37" t="s">
        <v>3</v>
      </c>
      <c r="F502" s="35"/>
      <c r="G502" s="38"/>
      <c r="H502" s="38"/>
      <c r="I502" s="38"/>
    </row>
    <row r="503" spans="2:9" s="27" customFormat="1" ht="11.25" hidden="1" x14ac:dyDescent="0.2">
      <c r="B503" s="35">
        <f t="shared" si="12"/>
        <v>2.0399999999999991</v>
      </c>
      <c r="C503" s="36" t="s">
        <v>254</v>
      </c>
      <c r="D503" s="37" t="s">
        <v>20</v>
      </c>
      <c r="E503" s="37" t="s">
        <v>2</v>
      </c>
      <c r="F503" s="35"/>
      <c r="G503" s="38"/>
      <c r="H503" s="38"/>
      <c r="I503" s="38"/>
    </row>
    <row r="504" spans="2:9" s="27" customFormat="1" ht="11.25" hidden="1" x14ac:dyDescent="0.2">
      <c r="B504" s="35">
        <f t="shared" si="12"/>
        <v>2.0499999999999989</v>
      </c>
      <c r="C504" s="36" t="s">
        <v>253</v>
      </c>
      <c r="D504" s="37" t="s">
        <v>15</v>
      </c>
      <c r="E504" s="37" t="s">
        <v>3</v>
      </c>
      <c r="F504" s="35"/>
      <c r="G504" s="38"/>
      <c r="H504" s="38"/>
      <c r="I504" s="38"/>
    </row>
    <row r="505" spans="2:9" s="27" customFormat="1" ht="11.25" hidden="1" x14ac:dyDescent="0.2">
      <c r="B505" s="35">
        <f t="shared" si="12"/>
        <v>2.0599999999999987</v>
      </c>
      <c r="C505" s="36" t="s">
        <v>254</v>
      </c>
      <c r="D505" s="37" t="s">
        <v>15</v>
      </c>
      <c r="E505" s="37" t="s">
        <v>2</v>
      </c>
      <c r="F505" s="35"/>
      <c r="G505" s="38"/>
      <c r="H505" s="38"/>
      <c r="I505" s="38"/>
    </row>
    <row r="506" spans="2:9" s="27" customFormat="1" ht="11.25" hidden="1" x14ac:dyDescent="0.2">
      <c r="B506" s="35">
        <f t="shared" si="12"/>
        <v>2.0699999999999985</v>
      </c>
      <c r="C506" s="36" t="s">
        <v>253</v>
      </c>
      <c r="D506" s="37" t="s">
        <v>23</v>
      </c>
      <c r="E506" s="37" t="s">
        <v>3</v>
      </c>
      <c r="F506" s="35"/>
      <c r="G506" s="38"/>
      <c r="H506" s="38"/>
      <c r="I506" s="38"/>
    </row>
    <row r="507" spans="2:9" s="27" customFormat="1" ht="11.25" hidden="1" x14ac:dyDescent="0.2">
      <c r="B507" s="35">
        <f t="shared" si="12"/>
        <v>2.0799999999999983</v>
      </c>
      <c r="C507" s="36" t="s">
        <v>254</v>
      </c>
      <c r="D507" s="37" t="s">
        <v>23</v>
      </c>
      <c r="E507" s="37" t="s">
        <v>2</v>
      </c>
      <c r="F507" s="35"/>
      <c r="G507" s="38"/>
      <c r="H507" s="38"/>
      <c r="I507" s="38"/>
    </row>
    <row r="508" spans="2:9" s="27" customFormat="1" ht="11.25" hidden="1" x14ac:dyDescent="0.2">
      <c r="B508" s="35">
        <f t="shared" si="12"/>
        <v>2.0899999999999981</v>
      </c>
      <c r="C508" s="36" t="s">
        <v>32</v>
      </c>
      <c r="D508" s="37" t="s">
        <v>0</v>
      </c>
      <c r="E508" s="37" t="s">
        <v>2</v>
      </c>
      <c r="F508" s="35"/>
      <c r="G508" s="38"/>
      <c r="H508" s="38"/>
      <c r="I508" s="38"/>
    </row>
    <row r="509" spans="2:9" s="27" customFormat="1" ht="11.25" hidden="1" x14ac:dyDescent="0.2">
      <c r="B509" s="35">
        <f t="shared" si="12"/>
        <v>2.0999999999999979</v>
      </c>
      <c r="C509" s="36" t="s">
        <v>32</v>
      </c>
      <c r="D509" s="37" t="s">
        <v>20</v>
      </c>
      <c r="E509" s="37" t="s">
        <v>2</v>
      </c>
      <c r="F509" s="35"/>
      <c r="G509" s="38"/>
      <c r="H509" s="38"/>
      <c r="I509" s="38"/>
    </row>
    <row r="510" spans="2:9" s="27" customFormat="1" ht="11.25" hidden="1" x14ac:dyDescent="0.2">
      <c r="B510" s="35">
        <f t="shared" si="12"/>
        <v>2.1099999999999977</v>
      </c>
      <c r="C510" s="36" t="s">
        <v>32</v>
      </c>
      <c r="D510" s="37" t="s">
        <v>15</v>
      </c>
      <c r="E510" s="37" t="s">
        <v>2</v>
      </c>
      <c r="F510" s="35"/>
      <c r="G510" s="38"/>
      <c r="H510" s="38"/>
      <c r="I510" s="38"/>
    </row>
    <row r="511" spans="2:9" s="27" customFormat="1" ht="11.25" hidden="1" x14ac:dyDescent="0.2">
      <c r="B511" s="35">
        <f t="shared" si="12"/>
        <v>2.1199999999999974</v>
      </c>
      <c r="C511" s="36" t="s">
        <v>32</v>
      </c>
      <c r="D511" s="37" t="s">
        <v>23</v>
      </c>
      <c r="E511" s="37" t="s">
        <v>2</v>
      </c>
      <c r="F511" s="45"/>
      <c r="G511" s="38"/>
      <c r="H511" s="38"/>
      <c r="I511" s="38"/>
    </row>
    <row r="512" spans="2:9" s="27" customFormat="1" ht="7.5" hidden="1" customHeight="1" x14ac:dyDescent="0.2">
      <c r="B512" s="39"/>
      <c r="C512" s="39"/>
      <c r="D512" s="37"/>
      <c r="E512" s="37"/>
      <c r="F512" s="35"/>
      <c r="G512" s="38"/>
      <c r="H512" s="38"/>
      <c r="I512" s="38"/>
    </row>
    <row r="513" spans="2:9" s="31" customFormat="1" ht="11.25" hidden="1" x14ac:dyDescent="0.2">
      <c r="B513" s="32">
        <f>+B493+1</f>
        <v>2</v>
      </c>
      <c r="C513" s="143" t="s">
        <v>96</v>
      </c>
      <c r="D513" s="143"/>
      <c r="E513" s="143"/>
      <c r="F513" s="33"/>
      <c r="G513" s="34"/>
      <c r="H513" s="34"/>
      <c r="I513" s="34"/>
    </row>
    <row r="514" spans="2:9" s="27" customFormat="1" ht="11.25" hidden="1" x14ac:dyDescent="0.2">
      <c r="B514" s="35">
        <f t="shared" ref="B514:B524" si="13">+B513+0.01</f>
        <v>2.0099999999999998</v>
      </c>
      <c r="C514" s="36" t="s">
        <v>253</v>
      </c>
      <c r="D514" s="37" t="s">
        <v>0</v>
      </c>
      <c r="E514" s="37" t="s">
        <v>3</v>
      </c>
      <c r="F514" s="35"/>
      <c r="G514" s="38"/>
      <c r="H514" s="38"/>
      <c r="I514" s="38"/>
    </row>
    <row r="515" spans="2:9" s="27" customFormat="1" ht="11.25" hidden="1" x14ac:dyDescent="0.2">
      <c r="B515" s="35">
        <f t="shared" si="13"/>
        <v>2.0199999999999996</v>
      </c>
      <c r="C515" s="36" t="s">
        <v>254</v>
      </c>
      <c r="D515" s="37" t="s">
        <v>0</v>
      </c>
      <c r="E515" s="37" t="s">
        <v>2</v>
      </c>
      <c r="F515" s="35"/>
      <c r="G515" s="38"/>
      <c r="H515" s="38"/>
      <c r="I515" s="38"/>
    </row>
    <row r="516" spans="2:9" s="27" customFormat="1" ht="11.25" hidden="1" x14ac:dyDescent="0.2">
      <c r="B516" s="35">
        <f t="shared" si="13"/>
        <v>2.0299999999999994</v>
      </c>
      <c r="C516" s="36" t="s">
        <v>253</v>
      </c>
      <c r="D516" s="37" t="s">
        <v>20</v>
      </c>
      <c r="E516" s="37" t="s">
        <v>3</v>
      </c>
      <c r="F516" s="35"/>
      <c r="G516" s="38"/>
      <c r="H516" s="38"/>
      <c r="I516" s="38"/>
    </row>
    <row r="517" spans="2:9" s="27" customFormat="1" ht="11.25" hidden="1" x14ac:dyDescent="0.2">
      <c r="B517" s="35">
        <f t="shared" si="13"/>
        <v>2.0399999999999991</v>
      </c>
      <c r="C517" s="36" t="s">
        <v>254</v>
      </c>
      <c r="D517" s="37" t="s">
        <v>20</v>
      </c>
      <c r="E517" s="37" t="s">
        <v>2</v>
      </c>
      <c r="F517" s="35"/>
      <c r="G517" s="38"/>
      <c r="H517" s="38"/>
      <c r="I517" s="38"/>
    </row>
    <row r="518" spans="2:9" s="27" customFormat="1" ht="11.25" hidden="1" x14ac:dyDescent="0.2">
      <c r="B518" s="35">
        <f t="shared" si="13"/>
        <v>2.0499999999999989</v>
      </c>
      <c r="C518" s="36" t="s">
        <v>253</v>
      </c>
      <c r="D518" s="37" t="s">
        <v>15</v>
      </c>
      <c r="E518" s="37" t="s">
        <v>3</v>
      </c>
      <c r="F518" s="35"/>
      <c r="G518" s="38"/>
      <c r="H518" s="38"/>
      <c r="I518" s="38"/>
    </row>
    <row r="519" spans="2:9" s="27" customFormat="1" ht="11.25" hidden="1" x14ac:dyDescent="0.2">
      <c r="B519" s="35">
        <f t="shared" si="13"/>
        <v>2.0599999999999987</v>
      </c>
      <c r="C519" s="36" t="s">
        <v>254</v>
      </c>
      <c r="D519" s="37" t="s">
        <v>15</v>
      </c>
      <c r="E519" s="37" t="s">
        <v>2</v>
      </c>
      <c r="F519" s="35"/>
      <c r="G519" s="38"/>
      <c r="H519" s="38"/>
      <c r="I519" s="38"/>
    </row>
    <row r="520" spans="2:9" s="27" customFormat="1" ht="11.25" hidden="1" x14ac:dyDescent="0.2">
      <c r="B520" s="35">
        <f t="shared" si="13"/>
        <v>2.0699999999999985</v>
      </c>
      <c r="C520" s="36" t="s">
        <v>268</v>
      </c>
      <c r="D520" s="37" t="s">
        <v>0</v>
      </c>
      <c r="E520" s="37" t="s">
        <v>3</v>
      </c>
      <c r="F520" s="35"/>
      <c r="G520" s="38"/>
      <c r="H520" s="38"/>
      <c r="I520" s="38"/>
    </row>
    <row r="521" spans="2:9" s="27" customFormat="1" ht="11.25" hidden="1" x14ac:dyDescent="0.2">
      <c r="B521" s="35">
        <f t="shared" si="13"/>
        <v>2.0799999999999983</v>
      </c>
      <c r="C521" s="36" t="s">
        <v>268</v>
      </c>
      <c r="D521" s="37" t="s">
        <v>20</v>
      </c>
      <c r="E521" s="37" t="s">
        <v>3</v>
      </c>
      <c r="F521" s="35"/>
      <c r="G521" s="38"/>
      <c r="H521" s="38"/>
      <c r="I521" s="38"/>
    </row>
    <row r="522" spans="2:9" s="27" customFormat="1" ht="11.25" hidden="1" x14ac:dyDescent="0.2">
      <c r="B522" s="35">
        <f t="shared" si="13"/>
        <v>2.0899999999999981</v>
      </c>
      <c r="C522" s="36" t="s">
        <v>268</v>
      </c>
      <c r="D522" s="37" t="s">
        <v>20</v>
      </c>
      <c r="E522" s="37" t="s">
        <v>3</v>
      </c>
      <c r="F522" s="35"/>
      <c r="G522" s="38"/>
      <c r="H522" s="38"/>
      <c r="I522" s="38"/>
    </row>
    <row r="523" spans="2:9" s="27" customFormat="1" ht="11.25" hidden="1" x14ac:dyDescent="0.2">
      <c r="B523" s="35">
        <f t="shared" si="13"/>
        <v>2.0999999999999979</v>
      </c>
      <c r="C523" s="36" t="s">
        <v>148</v>
      </c>
      <c r="D523" s="37" t="s">
        <v>0</v>
      </c>
      <c r="E523" s="37" t="s">
        <v>2</v>
      </c>
      <c r="F523" s="45"/>
      <c r="G523" s="38"/>
      <c r="H523" s="38"/>
      <c r="I523" s="38"/>
    </row>
    <row r="524" spans="2:9" s="27" customFormat="1" ht="11.25" hidden="1" x14ac:dyDescent="0.2">
      <c r="B524" s="35">
        <f t="shared" si="13"/>
        <v>2.1099999999999977</v>
      </c>
      <c r="C524" s="36" t="s">
        <v>148</v>
      </c>
      <c r="D524" s="37" t="s">
        <v>20</v>
      </c>
      <c r="E524" s="37" t="s">
        <v>2</v>
      </c>
      <c r="F524" s="45"/>
      <c r="G524" s="38"/>
      <c r="H524" s="38"/>
      <c r="I524" s="38"/>
    </row>
    <row r="525" spans="2:9" s="27" customFormat="1" ht="7.5" hidden="1" customHeight="1" x14ac:dyDescent="0.2">
      <c r="B525" s="39"/>
      <c r="C525" s="39"/>
      <c r="D525" s="37"/>
      <c r="E525" s="37"/>
      <c r="F525" s="35"/>
      <c r="G525" s="38"/>
      <c r="H525" s="38"/>
      <c r="I525" s="38"/>
    </row>
    <row r="526" spans="2:9" s="31" customFormat="1" ht="11.25" hidden="1" x14ac:dyDescent="0.2">
      <c r="B526" s="32">
        <f>+B513+1</f>
        <v>3</v>
      </c>
      <c r="C526" s="143" t="s">
        <v>98</v>
      </c>
      <c r="D526" s="143"/>
      <c r="E526" s="143"/>
      <c r="F526" s="33"/>
      <c r="G526" s="34"/>
      <c r="H526" s="34"/>
      <c r="I526" s="34"/>
    </row>
    <row r="527" spans="2:9" s="27" customFormat="1" ht="11.25" hidden="1" x14ac:dyDescent="0.2">
      <c r="B527" s="35">
        <f>+B526+0.01</f>
        <v>3.01</v>
      </c>
      <c r="C527" s="36" t="s">
        <v>99</v>
      </c>
      <c r="D527" s="37" t="s">
        <v>0</v>
      </c>
      <c r="E527" s="37" t="s">
        <v>2</v>
      </c>
      <c r="F527" s="35"/>
      <c r="G527" s="38"/>
      <c r="H527" s="38"/>
      <c r="I527" s="38"/>
    </row>
    <row r="528" spans="2:9" s="27" customFormat="1" ht="11.25" hidden="1" x14ac:dyDescent="0.2">
      <c r="B528" s="35">
        <f>+B526+0.01</f>
        <v>3.01</v>
      </c>
      <c r="C528" s="36" t="s">
        <v>296</v>
      </c>
      <c r="D528" s="37" t="s">
        <v>0</v>
      </c>
      <c r="E528" s="37" t="s">
        <v>2</v>
      </c>
      <c r="F528" s="35"/>
      <c r="G528" s="38"/>
      <c r="H528" s="38"/>
      <c r="I528" s="38"/>
    </row>
    <row r="529" spans="2:9" s="27" customFormat="1" ht="11.25" hidden="1" x14ac:dyDescent="0.2">
      <c r="B529" s="35">
        <f>+B528+0.01</f>
        <v>3.0199999999999996</v>
      </c>
      <c r="C529" s="36" t="s">
        <v>297</v>
      </c>
      <c r="D529" s="37" t="s">
        <v>0</v>
      </c>
      <c r="E529" s="37" t="s">
        <v>2</v>
      </c>
      <c r="F529" s="35"/>
      <c r="G529" s="38"/>
      <c r="H529" s="38"/>
      <c r="I529" s="38"/>
    </row>
    <row r="530" spans="2:9" s="27" customFormat="1" ht="7.5" hidden="1" customHeight="1" x14ac:dyDescent="0.2">
      <c r="B530" s="39"/>
      <c r="C530" s="39"/>
      <c r="D530" s="37"/>
      <c r="E530" s="37"/>
      <c r="F530" s="35"/>
      <c r="G530" s="38"/>
      <c r="H530" s="38"/>
      <c r="I530" s="38"/>
    </row>
    <row r="531" spans="2:9" s="31" customFormat="1" ht="11.25" hidden="1" x14ac:dyDescent="0.2">
      <c r="B531" s="32">
        <f>+B526+1</f>
        <v>4</v>
      </c>
      <c r="C531" s="143" t="s">
        <v>100</v>
      </c>
      <c r="D531" s="143"/>
      <c r="E531" s="143"/>
      <c r="F531" s="33"/>
      <c r="G531" s="34"/>
      <c r="H531" s="34"/>
      <c r="I531" s="34"/>
    </row>
    <row r="532" spans="2:9" s="27" customFormat="1" ht="11.25" hidden="1" x14ac:dyDescent="0.2">
      <c r="B532" s="35">
        <f>+B531+0.01</f>
        <v>4.01</v>
      </c>
      <c r="C532" s="36" t="s">
        <v>296</v>
      </c>
      <c r="D532" s="37" t="s">
        <v>0</v>
      </c>
      <c r="E532" s="37" t="s">
        <v>2</v>
      </c>
      <c r="F532" s="35"/>
      <c r="G532" s="59"/>
      <c r="H532" s="38"/>
      <c r="I532" s="38"/>
    </row>
    <row r="533" spans="2:9" s="27" customFormat="1" ht="11.25" hidden="1" x14ac:dyDescent="0.2">
      <c r="B533" s="35">
        <f>+B531+0.01</f>
        <v>4.01</v>
      </c>
      <c r="C533" s="36" t="s">
        <v>297</v>
      </c>
      <c r="D533" s="37"/>
      <c r="E533" s="37" t="s">
        <v>2</v>
      </c>
      <c r="F533" s="35"/>
      <c r="G533" s="59"/>
      <c r="H533" s="38"/>
      <c r="I533" s="38"/>
    </row>
    <row r="534" spans="2:9" s="27" customFormat="1" ht="11.25" hidden="1" x14ac:dyDescent="0.2">
      <c r="B534" s="35">
        <f>+B532+0.01</f>
        <v>4.0199999999999996</v>
      </c>
      <c r="C534" s="36" t="s">
        <v>322</v>
      </c>
      <c r="D534" s="37"/>
      <c r="E534" s="37" t="s">
        <v>2</v>
      </c>
      <c r="F534" s="35"/>
      <c r="G534" s="59"/>
      <c r="H534" s="38"/>
      <c r="I534" s="38"/>
    </row>
    <row r="535" spans="2:9" s="27" customFormat="1" ht="7.5" hidden="1" customHeight="1" x14ac:dyDescent="0.2">
      <c r="B535" s="39"/>
      <c r="C535" s="39"/>
      <c r="D535" s="37"/>
      <c r="E535" s="37"/>
      <c r="F535" s="35"/>
      <c r="G535" s="38"/>
      <c r="H535" s="38"/>
      <c r="I535" s="38"/>
    </row>
    <row r="536" spans="2:9" s="31" customFormat="1" ht="11.25" hidden="1" x14ac:dyDescent="0.2">
      <c r="B536" s="32">
        <f>+B531+1</f>
        <v>5</v>
      </c>
      <c r="C536" s="143" t="s">
        <v>102</v>
      </c>
      <c r="D536" s="143"/>
      <c r="E536" s="143"/>
      <c r="F536" s="33"/>
      <c r="G536" s="34"/>
      <c r="H536" s="34"/>
      <c r="I536" s="34"/>
    </row>
    <row r="537" spans="2:9" s="27" customFormat="1" ht="11.25" hidden="1" x14ac:dyDescent="0.2">
      <c r="B537" s="35">
        <f>+B536+0.01</f>
        <v>5.01</v>
      </c>
      <c r="C537" s="36" t="s">
        <v>260</v>
      </c>
      <c r="D537" s="36"/>
      <c r="E537" s="44" t="s">
        <v>2</v>
      </c>
      <c r="F537" s="45"/>
      <c r="G537" s="59"/>
      <c r="H537" s="38"/>
      <c r="I537" s="38"/>
    </row>
    <row r="538" spans="2:9" s="27" customFormat="1" ht="11.25" hidden="1" x14ac:dyDescent="0.2">
      <c r="B538" s="35">
        <f>+B536+0.01</f>
        <v>5.01</v>
      </c>
      <c r="C538" s="36" t="s">
        <v>298</v>
      </c>
      <c r="D538" s="36"/>
      <c r="E538" s="44" t="s">
        <v>2</v>
      </c>
      <c r="F538" s="45"/>
      <c r="G538" s="59"/>
      <c r="H538" s="38"/>
      <c r="I538" s="38"/>
    </row>
    <row r="539" spans="2:9" s="27" customFormat="1" ht="11.25" hidden="1" x14ac:dyDescent="0.2">
      <c r="B539" s="35">
        <f>+B537+0.01</f>
        <v>5.0199999999999996</v>
      </c>
      <c r="C539" s="36" t="s">
        <v>251</v>
      </c>
      <c r="D539" s="36"/>
      <c r="E539" s="44" t="s">
        <v>2</v>
      </c>
      <c r="F539" s="45"/>
      <c r="G539" s="59"/>
      <c r="H539" s="38"/>
      <c r="I539" s="38"/>
    </row>
    <row r="540" spans="2:9" s="27" customFormat="1" ht="7.5" hidden="1" customHeight="1" x14ac:dyDescent="0.2">
      <c r="B540" s="39"/>
      <c r="C540" s="39"/>
      <c r="D540" s="37"/>
      <c r="E540" s="37"/>
      <c r="F540" s="35"/>
      <c r="G540" s="38"/>
      <c r="H540" s="38"/>
      <c r="I540" s="38"/>
    </row>
    <row r="541" spans="2:9" s="27" customFormat="1" ht="11.25" hidden="1" x14ac:dyDescent="0.2">
      <c r="B541" s="32">
        <f>+B536+1</f>
        <v>6</v>
      </c>
      <c r="C541" s="143" t="s">
        <v>79</v>
      </c>
      <c r="D541" s="143"/>
      <c r="E541" s="143"/>
      <c r="F541" s="60"/>
      <c r="G541" s="61"/>
      <c r="H541" s="38"/>
      <c r="I541" s="38"/>
    </row>
    <row r="542" spans="2:9" s="27" customFormat="1" ht="11.25" hidden="1" x14ac:dyDescent="0.2">
      <c r="B542" s="35">
        <f>+B541+0.01</f>
        <v>6.01</v>
      </c>
      <c r="C542" s="36" t="s">
        <v>261</v>
      </c>
      <c r="D542" s="36"/>
      <c r="E542" s="44" t="s">
        <v>2</v>
      </c>
      <c r="F542" s="45"/>
      <c r="G542" s="59"/>
      <c r="H542" s="38"/>
      <c r="I542" s="38"/>
    </row>
    <row r="543" spans="2:9" s="27" customFormat="1" ht="7.5" hidden="1" customHeight="1" x14ac:dyDescent="0.2">
      <c r="B543" s="39"/>
      <c r="C543" s="39"/>
      <c r="D543" s="37"/>
      <c r="E543" s="37"/>
      <c r="F543" s="35"/>
      <c r="G543" s="38"/>
      <c r="H543" s="38"/>
      <c r="I543" s="38"/>
    </row>
    <row r="544" spans="2:9" s="31" customFormat="1" ht="11.25" hidden="1" x14ac:dyDescent="0.2">
      <c r="B544" s="32">
        <f>+B536+1</f>
        <v>6</v>
      </c>
      <c r="C544" s="143" t="s">
        <v>103</v>
      </c>
      <c r="D544" s="143"/>
      <c r="E544" s="143"/>
      <c r="F544" s="33"/>
      <c r="G544" s="34"/>
      <c r="H544" s="34"/>
      <c r="I544" s="34"/>
    </row>
    <row r="545" spans="2:9" s="27" customFormat="1" ht="11.25" hidden="1" x14ac:dyDescent="0.2">
      <c r="B545" s="35">
        <f>+B544+0.01</f>
        <v>6.01</v>
      </c>
      <c r="C545" s="36" t="s">
        <v>21</v>
      </c>
      <c r="D545" s="37" t="s">
        <v>0</v>
      </c>
      <c r="E545" s="37" t="s">
        <v>2</v>
      </c>
      <c r="F545" s="45"/>
      <c r="G545" s="38"/>
      <c r="H545" s="38"/>
      <c r="I545" s="38"/>
    </row>
    <row r="546" spans="2:9" s="27" customFormat="1" ht="11.25" hidden="1" x14ac:dyDescent="0.2">
      <c r="B546" s="35">
        <f>+B545+0.01</f>
        <v>6.02</v>
      </c>
      <c r="C546" s="36" t="s">
        <v>34</v>
      </c>
      <c r="D546" s="37" t="s">
        <v>0</v>
      </c>
      <c r="E546" s="37" t="s">
        <v>2</v>
      </c>
      <c r="F546" s="35"/>
      <c r="G546" s="38"/>
      <c r="H546" s="38"/>
      <c r="I546" s="38"/>
    </row>
    <row r="547" spans="2:9" s="27" customFormat="1" ht="11.25" hidden="1" x14ac:dyDescent="0.2">
      <c r="B547" s="35">
        <f>+B546+0.01</f>
        <v>6.0299999999999994</v>
      </c>
      <c r="C547" s="36" t="s">
        <v>43</v>
      </c>
      <c r="D547" s="37" t="s">
        <v>0</v>
      </c>
      <c r="E547" s="37" t="s">
        <v>2</v>
      </c>
      <c r="F547" s="35"/>
      <c r="G547" s="38"/>
      <c r="H547" s="38"/>
      <c r="I547" s="38"/>
    </row>
    <row r="548" spans="2:9" s="27" customFormat="1" ht="7.5" hidden="1" customHeight="1" x14ac:dyDescent="0.2">
      <c r="B548" s="39"/>
      <c r="C548" s="39"/>
      <c r="D548" s="37"/>
      <c r="E548" s="37"/>
      <c r="F548" s="35"/>
      <c r="G548" s="38"/>
      <c r="H548" s="38"/>
      <c r="I548" s="38"/>
    </row>
    <row r="549" spans="2:9" s="31" customFormat="1" ht="11.25" hidden="1" x14ac:dyDescent="0.2">
      <c r="B549" s="32">
        <f>+B544+1</f>
        <v>7</v>
      </c>
      <c r="C549" s="143" t="s">
        <v>68</v>
      </c>
      <c r="D549" s="143"/>
      <c r="E549" s="143"/>
      <c r="F549" s="33"/>
      <c r="G549" s="34"/>
      <c r="H549" s="34"/>
      <c r="I549" s="34"/>
    </row>
    <row r="550" spans="2:9" s="27" customFormat="1" ht="11.25" hidden="1" x14ac:dyDescent="0.2">
      <c r="B550" s="35">
        <f>+B549+0.01</f>
        <v>7.01</v>
      </c>
      <c r="C550" s="36" t="s">
        <v>69</v>
      </c>
      <c r="D550" s="37"/>
      <c r="E550" s="37" t="s">
        <v>3</v>
      </c>
      <c r="F550" s="35"/>
      <c r="G550" s="38"/>
      <c r="H550" s="38"/>
      <c r="I550" s="38"/>
    </row>
    <row r="551" spans="2:9" s="27" customFormat="1" ht="11.25" hidden="1" x14ac:dyDescent="0.2">
      <c r="B551" s="35">
        <f>+B550+0.01</f>
        <v>7.02</v>
      </c>
      <c r="C551" s="36" t="s">
        <v>70</v>
      </c>
      <c r="D551" s="37"/>
      <c r="E551" s="37" t="s">
        <v>3</v>
      </c>
      <c r="F551" s="35"/>
      <c r="G551" s="38"/>
      <c r="H551" s="38"/>
      <c r="I551" s="38"/>
    </row>
    <row r="552" spans="2:9" s="27" customFormat="1" ht="7.5" hidden="1" customHeight="1" x14ac:dyDescent="0.2">
      <c r="B552" s="39"/>
      <c r="C552" s="39"/>
      <c r="D552" s="37"/>
      <c r="E552" s="37"/>
      <c r="F552" s="35"/>
      <c r="G552" s="38"/>
      <c r="H552" s="38"/>
      <c r="I552" s="38"/>
    </row>
    <row r="553" spans="2:9" s="31" customFormat="1" ht="11.25" x14ac:dyDescent="0.2">
      <c r="B553" s="32">
        <v>1</v>
      </c>
      <c r="C553" s="143" t="s">
        <v>306</v>
      </c>
      <c r="D553" s="143"/>
      <c r="E553" s="143"/>
      <c r="F553" s="33"/>
      <c r="G553" s="34"/>
      <c r="H553" s="34"/>
      <c r="I553" s="34"/>
    </row>
    <row r="554" spans="2:9" s="27" customFormat="1" ht="11.25" x14ac:dyDescent="0.2">
      <c r="B554" s="35">
        <f>+B553+0.01</f>
        <v>1.01</v>
      </c>
      <c r="C554" s="36" t="s">
        <v>324</v>
      </c>
      <c r="D554" s="36"/>
      <c r="E554" s="37" t="s">
        <v>3</v>
      </c>
      <c r="F554" s="35">
        <v>500</v>
      </c>
      <c r="G554" s="38"/>
      <c r="H554" s="38"/>
      <c r="I554" s="38"/>
    </row>
    <row r="555" spans="2:9" s="27" customFormat="1" ht="7.5" customHeight="1" x14ac:dyDescent="0.2">
      <c r="B555" s="39"/>
      <c r="C555" s="39"/>
      <c r="D555" s="37"/>
      <c r="E555" s="37"/>
      <c r="F555" s="35"/>
      <c r="G555" s="38"/>
      <c r="H555" s="38"/>
      <c r="I555" s="38"/>
    </row>
    <row r="556" spans="2:9" s="31" customFormat="1" ht="11.25" x14ac:dyDescent="0.2">
      <c r="B556" s="32">
        <f>+B553+1</f>
        <v>2</v>
      </c>
      <c r="C556" s="143" t="s">
        <v>310</v>
      </c>
      <c r="D556" s="143"/>
      <c r="E556" s="143"/>
      <c r="F556" s="33"/>
      <c r="G556" s="34"/>
      <c r="H556" s="34"/>
      <c r="I556" s="34"/>
    </row>
    <row r="557" spans="2:9" s="27" customFormat="1" ht="11.25" x14ac:dyDescent="0.2">
      <c r="B557" s="35">
        <f>+B556+0.01</f>
        <v>2.0099999999999998</v>
      </c>
      <c r="C557" s="36" t="s">
        <v>12</v>
      </c>
      <c r="D557" s="37"/>
      <c r="E557" s="37" t="s">
        <v>351</v>
      </c>
      <c r="F557" s="35">
        <v>30</v>
      </c>
      <c r="G557" s="38"/>
      <c r="H557" s="38"/>
      <c r="I557" s="38"/>
    </row>
    <row r="558" spans="2:9" s="27" customFormat="1" ht="11.25" x14ac:dyDescent="0.2">
      <c r="B558" s="35">
        <f>+B557+0.01</f>
        <v>2.0199999999999996</v>
      </c>
      <c r="C558" s="36" t="s">
        <v>149</v>
      </c>
      <c r="D558" s="37"/>
      <c r="E558" s="37" t="s">
        <v>351</v>
      </c>
      <c r="F558" s="35">
        <v>90</v>
      </c>
      <c r="G558" s="38"/>
      <c r="H558" s="38"/>
      <c r="I558" s="38"/>
    </row>
    <row r="559" spans="2:9" s="27" customFormat="1" ht="7.5" customHeight="1" x14ac:dyDescent="0.2">
      <c r="B559" s="39"/>
      <c r="C559" s="39"/>
      <c r="D559" s="37"/>
      <c r="E559" s="37"/>
      <c r="F559" s="35"/>
      <c r="G559" s="38"/>
      <c r="H559" s="38"/>
      <c r="I559" s="38"/>
    </row>
    <row r="560" spans="2:9" s="31" customFormat="1" ht="11.25" x14ac:dyDescent="0.2">
      <c r="B560" s="32">
        <f>+B556+1</f>
        <v>3</v>
      </c>
      <c r="C560" s="143" t="s">
        <v>77</v>
      </c>
      <c r="D560" s="143"/>
      <c r="E560" s="143"/>
      <c r="F560" s="33"/>
      <c r="G560" s="34"/>
      <c r="H560" s="34"/>
      <c r="I560" s="34"/>
    </row>
    <row r="561" spans="1:241" s="27" customFormat="1" ht="11.25" x14ac:dyDescent="0.2">
      <c r="B561" s="35">
        <f>+B560+0.01</f>
        <v>3.01</v>
      </c>
      <c r="C561" s="36" t="s">
        <v>78</v>
      </c>
      <c r="D561" s="36"/>
      <c r="E561" s="37" t="s">
        <v>351</v>
      </c>
      <c r="F561" s="35"/>
      <c r="G561" s="38"/>
      <c r="H561" s="38"/>
      <c r="I561" s="38"/>
    </row>
    <row r="562" spans="1:241" s="27" customFormat="1" ht="11.25" x14ac:dyDescent="0.2">
      <c r="B562" s="35">
        <f>+B561+0.01</f>
        <v>3.0199999999999996</v>
      </c>
      <c r="C562" s="36" t="s">
        <v>18</v>
      </c>
      <c r="D562" s="36"/>
      <c r="E562" s="37" t="s">
        <v>17</v>
      </c>
      <c r="F562" s="35"/>
      <c r="G562" s="38"/>
      <c r="H562" s="38"/>
      <c r="I562" s="38"/>
    </row>
    <row r="563" spans="1:241" s="27" customFormat="1" ht="7.5" customHeight="1" x14ac:dyDescent="0.2">
      <c r="B563" s="46"/>
      <c r="E563" s="47"/>
      <c r="F563" s="48"/>
      <c r="G563" s="49"/>
      <c r="H563" s="49"/>
      <c r="I563" s="49"/>
    </row>
    <row r="564" spans="1:241" s="29" customFormat="1" ht="12.75" x14ac:dyDescent="0.2">
      <c r="B564" s="145" t="s">
        <v>174</v>
      </c>
      <c r="C564" s="145"/>
      <c r="D564" s="145"/>
      <c r="E564" s="145"/>
      <c r="F564" s="88"/>
      <c r="G564" s="88"/>
      <c r="H564" s="88"/>
      <c r="I564" s="88"/>
      <c r="K564" s="30"/>
    </row>
    <row r="565" spans="1:241" s="27" customFormat="1" ht="7.5" customHeight="1" x14ac:dyDescent="0.2">
      <c r="B565" s="46"/>
      <c r="C565" s="31"/>
      <c r="E565" s="47"/>
      <c r="F565" s="48"/>
      <c r="G565" s="49"/>
      <c r="H565" s="49"/>
      <c r="I565" s="49"/>
    </row>
    <row r="566" spans="1:241" s="29" customFormat="1" ht="12" customHeight="1" x14ac:dyDescent="0.2">
      <c r="A566" s="62"/>
      <c r="B566" s="63"/>
      <c r="C566" s="177" t="s">
        <v>113</v>
      </c>
      <c r="D566" s="177"/>
      <c r="E566" s="177"/>
      <c r="F566" s="64"/>
      <c r="G566" s="93"/>
      <c r="H566" s="93"/>
      <c r="I566" s="94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62"/>
      <c r="CS566" s="62"/>
      <c r="CT566" s="62"/>
      <c r="CU566" s="62"/>
      <c r="CV566" s="62"/>
      <c r="CW566" s="62"/>
      <c r="CX566" s="62"/>
      <c r="CY566" s="62"/>
      <c r="CZ566" s="62"/>
      <c r="DA566" s="62"/>
      <c r="DB566" s="62"/>
      <c r="DC566" s="62"/>
      <c r="DD566" s="62"/>
      <c r="DE566" s="62"/>
      <c r="DF566" s="62"/>
      <c r="DG566" s="62"/>
      <c r="DH566" s="62"/>
      <c r="DI566" s="62"/>
      <c r="DJ566" s="62"/>
      <c r="DK566" s="62"/>
      <c r="DL566" s="62"/>
      <c r="DM566" s="62"/>
      <c r="DN566" s="62"/>
      <c r="DO566" s="62"/>
      <c r="DP566" s="62"/>
      <c r="DQ566" s="62"/>
      <c r="DR566" s="62"/>
      <c r="DS566" s="62"/>
      <c r="DT566" s="62"/>
      <c r="DU566" s="62"/>
      <c r="DV566" s="62"/>
      <c r="DW566" s="62"/>
      <c r="DX566" s="62"/>
      <c r="DY566" s="62"/>
      <c r="DZ566" s="62"/>
      <c r="EA566" s="62"/>
      <c r="EB566" s="62"/>
      <c r="EC566" s="62"/>
      <c r="ED566" s="62"/>
      <c r="EE566" s="62"/>
      <c r="EF566" s="62"/>
      <c r="EG566" s="62"/>
      <c r="EH566" s="62"/>
      <c r="EI566" s="62"/>
      <c r="EJ566" s="62"/>
      <c r="EK566" s="62"/>
      <c r="EL566" s="62"/>
      <c r="EM566" s="62"/>
      <c r="EN566" s="62"/>
      <c r="EO566" s="62"/>
      <c r="EP566" s="62"/>
      <c r="EQ566" s="62"/>
      <c r="ER566" s="62"/>
      <c r="ES566" s="62"/>
      <c r="ET566" s="62"/>
      <c r="EU566" s="62"/>
      <c r="EV566" s="62"/>
      <c r="EW566" s="62"/>
      <c r="EX566" s="62"/>
      <c r="EY566" s="62"/>
      <c r="EZ566" s="62"/>
      <c r="FA566" s="62"/>
      <c r="FB566" s="62"/>
      <c r="FC566" s="62"/>
      <c r="FD566" s="62"/>
      <c r="FE566" s="62"/>
      <c r="FF566" s="62"/>
      <c r="FG566" s="62"/>
      <c r="FH566" s="62"/>
      <c r="FI566" s="62"/>
      <c r="FJ566" s="62"/>
      <c r="FK566" s="62"/>
      <c r="FL566" s="62"/>
      <c r="FM566" s="62"/>
      <c r="FN566" s="62"/>
      <c r="FO566" s="62"/>
      <c r="FP566" s="62"/>
      <c r="FQ566" s="62"/>
      <c r="FR566" s="62"/>
      <c r="FS566" s="62"/>
      <c r="FT566" s="62"/>
      <c r="FU566" s="62"/>
      <c r="FV566" s="62"/>
      <c r="FW566" s="62"/>
      <c r="FX566" s="62"/>
      <c r="FY566" s="62"/>
      <c r="FZ566" s="62"/>
      <c r="GA566" s="62"/>
      <c r="GB566" s="62"/>
      <c r="GC566" s="62"/>
      <c r="GD566" s="62"/>
      <c r="GE566" s="62"/>
      <c r="GF566" s="62"/>
      <c r="GG566" s="62"/>
      <c r="GH566" s="62"/>
      <c r="GI566" s="62"/>
      <c r="GJ566" s="62"/>
      <c r="GK566" s="62"/>
      <c r="GL566" s="62"/>
      <c r="GM566" s="62"/>
      <c r="GN566" s="62"/>
      <c r="GO566" s="62"/>
      <c r="GP566" s="62"/>
      <c r="GQ566" s="62"/>
      <c r="GR566" s="62"/>
      <c r="GS566" s="62"/>
      <c r="GT566" s="62"/>
      <c r="GU566" s="62"/>
      <c r="GV566" s="62"/>
      <c r="GW566" s="62"/>
      <c r="GX566" s="62"/>
      <c r="GY566" s="62"/>
      <c r="GZ566" s="62"/>
      <c r="HA566" s="62"/>
      <c r="HB566" s="62"/>
      <c r="HC566" s="62"/>
      <c r="HD566" s="62"/>
      <c r="HE566" s="62"/>
      <c r="HF566" s="62"/>
      <c r="HG566" s="62"/>
      <c r="HH566" s="62"/>
      <c r="HI566" s="62"/>
      <c r="HJ566" s="62"/>
      <c r="HK566" s="62"/>
      <c r="HL566" s="62"/>
      <c r="HM566" s="62"/>
      <c r="HN566" s="62"/>
      <c r="HO566" s="62"/>
      <c r="HP566" s="62"/>
      <c r="HQ566" s="62"/>
      <c r="HR566" s="62"/>
      <c r="HS566" s="62"/>
      <c r="HT566" s="62"/>
      <c r="HU566" s="62"/>
      <c r="HV566" s="62"/>
      <c r="HW566" s="62"/>
      <c r="HX566" s="62"/>
      <c r="HY566" s="62"/>
      <c r="HZ566" s="62"/>
      <c r="IA566" s="62"/>
      <c r="IB566" s="62"/>
      <c r="IC566" s="62"/>
      <c r="ID566" s="62"/>
      <c r="IE566" s="62"/>
      <c r="IF566" s="62"/>
      <c r="IG566" s="62"/>
    </row>
    <row r="567" spans="1:241" s="29" customFormat="1" ht="7.5" customHeight="1" x14ac:dyDescent="0.2">
      <c r="A567" s="62"/>
      <c r="B567" s="65"/>
      <c r="C567" s="66"/>
      <c r="D567" s="67"/>
      <c r="E567" s="68"/>
      <c r="F567" s="69"/>
      <c r="G567" s="95"/>
      <c r="H567" s="70"/>
      <c r="I567" s="96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62"/>
      <c r="CS567" s="62"/>
      <c r="CT567" s="62"/>
      <c r="CU567" s="62"/>
      <c r="CV567" s="62"/>
      <c r="CW567" s="62"/>
      <c r="CX567" s="62"/>
      <c r="CY567" s="62"/>
      <c r="CZ567" s="62"/>
      <c r="DA567" s="62"/>
      <c r="DB567" s="62"/>
      <c r="DC567" s="62"/>
      <c r="DD567" s="62"/>
      <c r="DE567" s="62"/>
      <c r="DF567" s="62"/>
      <c r="DG567" s="62"/>
      <c r="DH567" s="62"/>
      <c r="DI567" s="62"/>
      <c r="DJ567" s="62"/>
      <c r="DK567" s="62"/>
      <c r="DL567" s="62"/>
      <c r="DM567" s="62"/>
      <c r="DN567" s="62"/>
      <c r="DO567" s="62"/>
      <c r="DP567" s="62"/>
      <c r="DQ567" s="62"/>
      <c r="DR567" s="62"/>
      <c r="DS567" s="62"/>
      <c r="DT567" s="62"/>
      <c r="DU567" s="62"/>
      <c r="DV567" s="62"/>
      <c r="DW567" s="62"/>
      <c r="DX567" s="62"/>
      <c r="DY567" s="62"/>
      <c r="DZ567" s="62"/>
      <c r="EA567" s="62"/>
      <c r="EB567" s="62"/>
      <c r="EC567" s="62"/>
      <c r="ED567" s="62"/>
      <c r="EE567" s="62"/>
      <c r="EF567" s="62"/>
      <c r="EG567" s="62"/>
      <c r="EH567" s="62"/>
      <c r="EI567" s="62"/>
      <c r="EJ567" s="62"/>
      <c r="EK567" s="62"/>
      <c r="EL567" s="62"/>
      <c r="EM567" s="62"/>
      <c r="EN567" s="62"/>
      <c r="EO567" s="62"/>
      <c r="EP567" s="62"/>
      <c r="EQ567" s="62"/>
      <c r="ER567" s="62"/>
      <c r="ES567" s="62"/>
      <c r="ET567" s="62"/>
      <c r="EU567" s="62"/>
      <c r="EV567" s="62"/>
      <c r="EW567" s="62"/>
      <c r="EX567" s="62"/>
      <c r="EY567" s="62"/>
      <c r="EZ567" s="62"/>
      <c r="FA567" s="62"/>
      <c r="FB567" s="62"/>
      <c r="FC567" s="62"/>
      <c r="FD567" s="62"/>
      <c r="FE567" s="62"/>
      <c r="FF567" s="62"/>
      <c r="FG567" s="62"/>
      <c r="FH567" s="62"/>
      <c r="FI567" s="62"/>
      <c r="FJ567" s="62"/>
      <c r="FK567" s="62"/>
      <c r="FL567" s="62"/>
      <c r="FM567" s="62"/>
      <c r="FN567" s="62"/>
      <c r="FO567" s="62"/>
      <c r="FP567" s="62"/>
      <c r="FQ567" s="62"/>
      <c r="FR567" s="62"/>
      <c r="FS567" s="62"/>
      <c r="FT567" s="62"/>
      <c r="FU567" s="62"/>
      <c r="FV567" s="62"/>
      <c r="FW567" s="62"/>
      <c r="FX567" s="62"/>
      <c r="FY567" s="62"/>
      <c r="FZ567" s="62"/>
      <c r="GA567" s="62"/>
      <c r="GB567" s="62"/>
      <c r="GC567" s="62"/>
      <c r="GD567" s="62"/>
      <c r="GE567" s="62"/>
      <c r="GF567" s="62"/>
      <c r="GG567" s="62"/>
      <c r="GH567" s="62"/>
      <c r="GI567" s="62"/>
      <c r="GJ567" s="62"/>
      <c r="GK567" s="62"/>
      <c r="GL567" s="62"/>
      <c r="GM567" s="62"/>
      <c r="GN567" s="62"/>
      <c r="GO567" s="62"/>
      <c r="GP567" s="62"/>
      <c r="GQ567" s="62"/>
      <c r="GR567" s="62"/>
      <c r="GS567" s="62"/>
      <c r="GT567" s="62"/>
      <c r="GU567" s="62"/>
      <c r="GV567" s="62"/>
      <c r="GW567" s="62"/>
      <c r="GX567" s="62"/>
      <c r="GY567" s="62"/>
      <c r="GZ567" s="62"/>
      <c r="HA567" s="62"/>
      <c r="HB567" s="62"/>
      <c r="HC567" s="62"/>
      <c r="HD567" s="62"/>
      <c r="HE567" s="62"/>
      <c r="HF567" s="62"/>
      <c r="HG567" s="62"/>
      <c r="HH567" s="62"/>
      <c r="HI567" s="62"/>
      <c r="HJ567" s="62"/>
      <c r="HK567" s="62"/>
      <c r="HL567" s="62"/>
      <c r="HM567" s="62"/>
      <c r="HN567" s="62"/>
      <c r="HO567" s="62"/>
      <c r="HP567" s="62"/>
      <c r="HQ567" s="62"/>
      <c r="HR567" s="62"/>
      <c r="HS567" s="62"/>
      <c r="HT567" s="62"/>
      <c r="HU567" s="62"/>
      <c r="HV567" s="62"/>
      <c r="HW567" s="62"/>
      <c r="HX567" s="62"/>
      <c r="HY567" s="62"/>
      <c r="HZ567" s="62"/>
      <c r="IA567" s="62"/>
      <c r="IB567" s="62"/>
      <c r="IC567" s="62"/>
      <c r="ID567" s="62"/>
      <c r="IE567" s="62"/>
      <c r="IF567" s="62"/>
      <c r="IG567" s="62"/>
    </row>
    <row r="568" spans="1:241" s="29" customFormat="1" ht="12.75" x14ac:dyDescent="0.2">
      <c r="A568" s="62"/>
      <c r="B568" s="65"/>
      <c r="C568" s="148" t="s">
        <v>114</v>
      </c>
      <c r="D568" s="148"/>
      <c r="E568" s="148"/>
      <c r="F568" s="71"/>
      <c r="G568" s="95"/>
      <c r="H568" s="95"/>
      <c r="I568" s="97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62"/>
      <c r="CS568" s="62"/>
      <c r="CT568" s="62"/>
      <c r="CU568" s="62"/>
      <c r="CV568" s="62"/>
      <c r="CW568" s="62"/>
      <c r="CX568" s="62"/>
      <c r="CY568" s="62"/>
      <c r="CZ568" s="62"/>
      <c r="DA568" s="62"/>
      <c r="DB568" s="62"/>
      <c r="DC568" s="62"/>
      <c r="DD568" s="62"/>
      <c r="DE568" s="62"/>
      <c r="DF568" s="62"/>
      <c r="DG568" s="62"/>
      <c r="DH568" s="62"/>
      <c r="DI568" s="62"/>
      <c r="DJ568" s="62"/>
      <c r="DK568" s="62"/>
      <c r="DL568" s="62"/>
      <c r="DM568" s="62"/>
      <c r="DN568" s="62"/>
      <c r="DO568" s="62"/>
      <c r="DP568" s="62"/>
      <c r="DQ568" s="62"/>
      <c r="DR568" s="62"/>
      <c r="DS568" s="62"/>
      <c r="DT568" s="62"/>
      <c r="DU568" s="62"/>
      <c r="DV568" s="62"/>
      <c r="DW568" s="62"/>
      <c r="DX568" s="62"/>
      <c r="DY568" s="62"/>
      <c r="DZ568" s="62"/>
      <c r="EA568" s="62"/>
      <c r="EB568" s="62"/>
      <c r="EC568" s="62"/>
      <c r="ED568" s="62"/>
      <c r="EE568" s="62"/>
      <c r="EF568" s="62"/>
      <c r="EG568" s="62"/>
      <c r="EH568" s="62"/>
      <c r="EI568" s="62"/>
      <c r="EJ568" s="62"/>
      <c r="EK568" s="62"/>
      <c r="EL568" s="62"/>
      <c r="EM568" s="62"/>
      <c r="EN568" s="62"/>
      <c r="EO568" s="62"/>
      <c r="EP568" s="62"/>
      <c r="EQ568" s="62"/>
      <c r="ER568" s="62"/>
      <c r="ES568" s="62"/>
      <c r="ET568" s="62"/>
      <c r="EU568" s="62"/>
      <c r="EV568" s="62"/>
      <c r="EW568" s="62"/>
      <c r="EX568" s="62"/>
      <c r="EY568" s="62"/>
      <c r="EZ568" s="62"/>
      <c r="FA568" s="62"/>
      <c r="FB568" s="62"/>
      <c r="FC568" s="62"/>
      <c r="FD568" s="62"/>
      <c r="FE568" s="62"/>
      <c r="FF568" s="62"/>
      <c r="FG568" s="62"/>
      <c r="FH568" s="62"/>
      <c r="FI568" s="62"/>
      <c r="FJ568" s="62"/>
      <c r="FK568" s="62"/>
      <c r="FL568" s="62"/>
      <c r="FM568" s="62"/>
      <c r="FN568" s="62"/>
      <c r="FO568" s="62"/>
      <c r="FP568" s="62"/>
      <c r="FQ568" s="62"/>
      <c r="FR568" s="62"/>
      <c r="FS568" s="62"/>
      <c r="FT568" s="62"/>
      <c r="FU568" s="62"/>
      <c r="FV568" s="62"/>
      <c r="FW568" s="62"/>
      <c r="FX568" s="62"/>
      <c r="FY568" s="62"/>
      <c r="FZ568" s="62"/>
      <c r="GA568" s="62"/>
      <c r="GB568" s="62"/>
      <c r="GC568" s="62"/>
      <c r="GD568" s="62"/>
      <c r="GE568" s="62"/>
      <c r="GF568" s="62"/>
      <c r="GG568" s="62"/>
      <c r="GH568" s="62"/>
      <c r="GI568" s="62"/>
      <c r="GJ568" s="62"/>
      <c r="GK568" s="62"/>
      <c r="GL568" s="62"/>
      <c r="GM568" s="62"/>
      <c r="GN568" s="62"/>
      <c r="GO568" s="62"/>
      <c r="GP568" s="62"/>
      <c r="GQ568" s="62"/>
      <c r="GR568" s="62"/>
      <c r="GS568" s="62"/>
      <c r="GT568" s="62"/>
      <c r="GU568" s="62"/>
      <c r="GV568" s="62"/>
      <c r="GW568" s="62"/>
      <c r="GX568" s="62"/>
      <c r="GY568" s="62"/>
      <c r="GZ568" s="62"/>
      <c r="HA568" s="62"/>
      <c r="HB568" s="62"/>
      <c r="HC568" s="62"/>
      <c r="HD568" s="62"/>
      <c r="HE568" s="62"/>
      <c r="HF568" s="62"/>
      <c r="HG568" s="62"/>
      <c r="HH568" s="62"/>
      <c r="HI568" s="62"/>
      <c r="HJ568" s="62"/>
      <c r="HK568" s="62"/>
      <c r="HL568" s="62"/>
      <c r="HM568" s="62"/>
      <c r="HN568" s="62"/>
      <c r="HO568" s="62"/>
      <c r="HP568" s="62"/>
      <c r="HQ568" s="62"/>
      <c r="HR568" s="62"/>
      <c r="HS568" s="62"/>
      <c r="HT568" s="62"/>
      <c r="HU568" s="62"/>
      <c r="HV568" s="62"/>
      <c r="HW568" s="62"/>
      <c r="HX568" s="62"/>
      <c r="HY568" s="62"/>
      <c r="HZ568" s="62"/>
      <c r="IA568" s="62"/>
      <c r="IB568" s="62"/>
      <c r="IC568" s="62"/>
      <c r="ID568" s="62"/>
      <c r="IE568" s="62"/>
      <c r="IF568" s="62"/>
      <c r="IG568" s="62"/>
    </row>
    <row r="569" spans="1:241" s="29" customFormat="1" ht="12.75" x14ac:dyDescent="0.2">
      <c r="A569" s="62"/>
      <c r="B569" s="65"/>
      <c r="C569" s="148" t="s">
        <v>115</v>
      </c>
      <c r="D569" s="148"/>
      <c r="E569" s="148"/>
      <c r="F569" s="71"/>
      <c r="G569" s="95"/>
      <c r="H569" s="95"/>
      <c r="I569" s="97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62"/>
      <c r="CS569" s="62"/>
      <c r="CT569" s="62"/>
      <c r="CU569" s="62"/>
      <c r="CV569" s="62"/>
      <c r="CW569" s="62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2"/>
      <c r="DT569" s="62"/>
      <c r="DU569" s="62"/>
      <c r="DV569" s="62"/>
      <c r="DW569" s="62"/>
      <c r="DX569" s="62"/>
      <c r="DY569" s="62"/>
      <c r="DZ569" s="62"/>
      <c r="EA569" s="62"/>
      <c r="EB569" s="62"/>
      <c r="EC569" s="62"/>
      <c r="ED569" s="62"/>
      <c r="EE569" s="62"/>
      <c r="EF569" s="62"/>
      <c r="EG569" s="62"/>
      <c r="EH569" s="62"/>
      <c r="EI569" s="62"/>
      <c r="EJ569" s="62"/>
      <c r="EK569" s="62"/>
      <c r="EL569" s="62"/>
      <c r="EM569" s="62"/>
      <c r="EN569" s="62"/>
      <c r="EO569" s="62"/>
      <c r="EP569" s="62"/>
      <c r="EQ569" s="62"/>
      <c r="ER569" s="62"/>
      <c r="ES569" s="62"/>
      <c r="ET569" s="62"/>
      <c r="EU569" s="62"/>
      <c r="EV569" s="62"/>
      <c r="EW569" s="62"/>
      <c r="EX569" s="62"/>
      <c r="EY569" s="62"/>
      <c r="EZ569" s="62"/>
      <c r="FA569" s="62"/>
      <c r="FB569" s="62"/>
      <c r="FC569" s="62"/>
      <c r="FD569" s="62"/>
      <c r="FE569" s="62"/>
      <c r="FF569" s="62"/>
      <c r="FG569" s="62"/>
      <c r="FH569" s="62"/>
      <c r="FI569" s="62"/>
      <c r="FJ569" s="62"/>
      <c r="FK569" s="62"/>
      <c r="FL569" s="62"/>
      <c r="FM569" s="62"/>
      <c r="FN569" s="62"/>
      <c r="FO569" s="62"/>
      <c r="FP569" s="62"/>
      <c r="FQ569" s="62"/>
      <c r="FR569" s="62"/>
      <c r="FS569" s="62"/>
      <c r="FT569" s="62"/>
      <c r="FU569" s="62"/>
      <c r="FV569" s="62"/>
      <c r="FW569" s="62"/>
      <c r="FX569" s="62"/>
      <c r="FY569" s="62"/>
      <c r="FZ569" s="62"/>
      <c r="GA569" s="62"/>
      <c r="GB569" s="62"/>
      <c r="GC569" s="62"/>
      <c r="GD569" s="62"/>
      <c r="GE569" s="62"/>
      <c r="GF569" s="62"/>
      <c r="GG569" s="62"/>
      <c r="GH569" s="62"/>
      <c r="GI569" s="62"/>
      <c r="GJ569" s="62"/>
      <c r="GK569" s="62"/>
      <c r="GL569" s="62"/>
      <c r="GM569" s="62"/>
      <c r="GN569" s="62"/>
      <c r="GO569" s="62"/>
      <c r="GP569" s="62"/>
      <c r="GQ569" s="62"/>
      <c r="GR569" s="62"/>
      <c r="GS569" s="62"/>
      <c r="GT569" s="62"/>
      <c r="GU569" s="62"/>
      <c r="GV569" s="62"/>
      <c r="GW569" s="62"/>
      <c r="GX569" s="62"/>
      <c r="GY569" s="62"/>
      <c r="GZ569" s="62"/>
      <c r="HA569" s="62"/>
      <c r="HB569" s="62"/>
      <c r="HC569" s="62"/>
      <c r="HD569" s="62"/>
      <c r="HE569" s="62"/>
      <c r="HF569" s="62"/>
      <c r="HG569" s="62"/>
      <c r="HH569" s="62"/>
      <c r="HI569" s="62"/>
      <c r="HJ569" s="62"/>
      <c r="HK569" s="62"/>
      <c r="HL569" s="62"/>
      <c r="HM569" s="62"/>
      <c r="HN569" s="62"/>
      <c r="HO569" s="62"/>
      <c r="HP569" s="62"/>
      <c r="HQ569" s="62"/>
      <c r="HR569" s="62"/>
      <c r="HS569" s="62"/>
      <c r="HT569" s="62"/>
      <c r="HU569" s="62"/>
      <c r="HV569" s="62"/>
      <c r="HW569" s="62"/>
      <c r="HX569" s="62"/>
      <c r="HY569" s="62"/>
      <c r="HZ569" s="62"/>
      <c r="IA569" s="62"/>
      <c r="IB569" s="62"/>
      <c r="IC569" s="62"/>
      <c r="ID569" s="62"/>
      <c r="IE569" s="62"/>
      <c r="IF569" s="62"/>
      <c r="IG569" s="62"/>
    </row>
    <row r="570" spans="1:241" s="29" customFormat="1" ht="12.75" x14ac:dyDescent="0.2">
      <c r="A570" s="62"/>
      <c r="B570" s="65"/>
      <c r="C570" s="148" t="s">
        <v>116</v>
      </c>
      <c r="D570" s="148"/>
      <c r="E570" s="148"/>
      <c r="F570" s="71"/>
      <c r="G570" s="95"/>
      <c r="H570" s="95"/>
      <c r="I570" s="97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62"/>
      <c r="CS570" s="62"/>
      <c r="CT570" s="62"/>
      <c r="CU570" s="62"/>
      <c r="CV570" s="62"/>
      <c r="CW570" s="62"/>
      <c r="CX570" s="62"/>
      <c r="CY570" s="62"/>
      <c r="CZ570" s="62"/>
      <c r="DA570" s="62"/>
      <c r="DB570" s="62"/>
      <c r="DC570" s="62"/>
      <c r="DD570" s="62"/>
      <c r="DE570" s="62"/>
      <c r="DF570" s="62"/>
      <c r="DG570" s="62"/>
      <c r="DH570" s="62"/>
      <c r="DI570" s="62"/>
      <c r="DJ570" s="62"/>
      <c r="DK570" s="62"/>
      <c r="DL570" s="62"/>
      <c r="DM570" s="62"/>
      <c r="DN570" s="62"/>
      <c r="DO570" s="62"/>
      <c r="DP570" s="62"/>
      <c r="DQ570" s="62"/>
      <c r="DR570" s="62"/>
      <c r="DS570" s="62"/>
      <c r="DT570" s="62"/>
      <c r="DU570" s="62"/>
      <c r="DV570" s="62"/>
      <c r="DW570" s="62"/>
      <c r="DX570" s="62"/>
      <c r="DY570" s="62"/>
      <c r="DZ570" s="62"/>
      <c r="EA570" s="62"/>
      <c r="EB570" s="62"/>
      <c r="EC570" s="62"/>
      <c r="ED570" s="62"/>
      <c r="EE570" s="62"/>
      <c r="EF570" s="62"/>
      <c r="EG570" s="62"/>
      <c r="EH570" s="62"/>
      <c r="EI570" s="62"/>
      <c r="EJ570" s="62"/>
      <c r="EK570" s="62"/>
      <c r="EL570" s="62"/>
      <c r="EM570" s="62"/>
      <c r="EN570" s="62"/>
      <c r="EO570" s="62"/>
      <c r="EP570" s="62"/>
      <c r="EQ570" s="62"/>
      <c r="ER570" s="62"/>
      <c r="ES570" s="62"/>
      <c r="ET570" s="62"/>
      <c r="EU570" s="62"/>
      <c r="EV570" s="62"/>
      <c r="EW570" s="62"/>
      <c r="EX570" s="62"/>
      <c r="EY570" s="62"/>
      <c r="EZ570" s="62"/>
      <c r="FA570" s="62"/>
      <c r="FB570" s="62"/>
      <c r="FC570" s="62"/>
      <c r="FD570" s="62"/>
      <c r="FE570" s="62"/>
      <c r="FF570" s="62"/>
      <c r="FG570" s="62"/>
      <c r="FH570" s="62"/>
      <c r="FI570" s="62"/>
      <c r="FJ570" s="62"/>
      <c r="FK570" s="62"/>
      <c r="FL570" s="62"/>
      <c r="FM570" s="62"/>
      <c r="FN570" s="62"/>
      <c r="FO570" s="62"/>
      <c r="FP570" s="62"/>
      <c r="FQ570" s="62"/>
      <c r="FR570" s="62"/>
      <c r="FS570" s="62"/>
      <c r="FT570" s="62"/>
      <c r="FU570" s="62"/>
      <c r="FV570" s="62"/>
      <c r="FW570" s="62"/>
      <c r="FX570" s="62"/>
      <c r="FY570" s="62"/>
      <c r="FZ570" s="62"/>
      <c r="GA570" s="62"/>
      <c r="GB570" s="62"/>
      <c r="GC570" s="62"/>
      <c r="GD570" s="62"/>
      <c r="GE570" s="62"/>
      <c r="GF570" s="62"/>
      <c r="GG570" s="62"/>
      <c r="GH570" s="62"/>
      <c r="GI570" s="62"/>
      <c r="GJ570" s="62"/>
      <c r="GK570" s="62"/>
      <c r="GL570" s="62"/>
      <c r="GM570" s="62"/>
      <c r="GN570" s="62"/>
      <c r="GO570" s="62"/>
      <c r="GP570" s="62"/>
      <c r="GQ570" s="62"/>
      <c r="GR570" s="62"/>
      <c r="GS570" s="62"/>
      <c r="GT570" s="62"/>
      <c r="GU570" s="62"/>
      <c r="GV570" s="62"/>
      <c r="GW570" s="62"/>
      <c r="GX570" s="62"/>
      <c r="GY570" s="62"/>
      <c r="GZ570" s="62"/>
      <c r="HA570" s="62"/>
      <c r="HB570" s="62"/>
      <c r="HC570" s="62"/>
      <c r="HD570" s="62"/>
      <c r="HE570" s="62"/>
      <c r="HF570" s="62"/>
      <c r="HG570" s="62"/>
      <c r="HH570" s="62"/>
      <c r="HI570" s="62"/>
      <c r="HJ570" s="62"/>
      <c r="HK570" s="62"/>
      <c r="HL570" s="62"/>
      <c r="HM570" s="62"/>
      <c r="HN570" s="62"/>
      <c r="HO570" s="62"/>
      <c r="HP570" s="62"/>
      <c r="HQ570" s="62"/>
      <c r="HR570" s="62"/>
      <c r="HS570" s="62"/>
      <c r="HT570" s="62"/>
      <c r="HU570" s="62"/>
      <c r="HV570" s="62"/>
      <c r="HW570" s="62"/>
      <c r="HX570" s="62"/>
      <c r="HY570" s="62"/>
      <c r="HZ570" s="62"/>
      <c r="IA570" s="62"/>
      <c r="IB570" s="62"/>
      <c r="IC570" s="62"/>
      <c r="ID570" s="62"/>
      <c r="IE570" s="62"/>
      <c r="IF570" s="62"/>
      <c r="IG570" s="62"/>
    </row>
    <row r="571" spans="1:241" s="29" customFormat="1" ht="7.5" customHeight="1" x14ac:dyDescent="0.2">
      <c r="A571" s="62"/>
      <c r="B571" s="65"/>
      <c r="C571" s="66"/>
      <c r="D571" s="72"/>
      <c r="E571" s="68"/>
      <c r="F571" s="73"/>
      <c r="G571" s="98"/>
      <c r="H571" s="70"/>
      <c r="I571" s="96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62"/>
      <c r="CS571" s="62"/>
      <c r="CT571" s="62"/>
      <c r="CU571" s="62"/>
      <c r="CV571" s="62"/>
      <c r="CW571" s="62"/>
      <c r="CX571" s="62"/>
      <c r="CY571" s="62"/>
      <c r="CZ571" s="62"/>
      <c r="DA571" s="62"/>
      <c r="DB571" s="62"/>
      <c r="DC571" s="62"/>
      <c r="DD571" s="62"/>
      <c r="DE571" s="62"/>
      <c r="DF571" s="62"/>
      <c r="DG571" s="62"/>
      <c r="DH571" s="62"/>
      <c r="DI571" s="62"/>
      <c r="DJ571" s="62"/>
      <c r="DK571" s="62"/>
      <c r="DL571" s="62"/>
      <c r="DM571" s="62"/>
      <c r="DN571" s="62"/>
      <c r="DO571" s="62"/>
      <c r="DP571" s="62"/>
      <c r="DQ571" s="62"/>
      <c r="DR571" s="62"/>
      <c r="DS571" s="62"/>
      <c r="DT571" s="62"/>
      <c r="DU571" s="62"/>
      <c r="DV571" s="62"/>
      <c r="DW571" s="62"/>
      <c r="DX571" s="62"/>
      <c r="DY571" s="62"/>
      <c r="DZ571" s="62"/>
      <c r="EA571" s="62"/>
      <c r="EB571" s="62"/>
      <c r="EC571" s="62"/>
      <c r="ED571" s="62"/>
      <c r="EE571" s="62"/>
      <c r="EF571" s="62"/>
      <c r="EG571" s="62"/>
      <c r="EH571" s="62"/>
      <c r="EI571" s="62"/>
      <c r="EJ571" s="62"/>
      <c r="EK571" s="62"/>
      <c r="EL571" s="62"/>
      <c r="EM571" s="62"/>
      <c r="EN571" s="62"/>
      <c r="EO571" s="62"/>
      <c r="EP571" s="62"/>
      <c r="EQ571" s="62"/>
      <c r="ER571" s="62"/>
      <c r="ES571" s="62"/>
      <c r="ET571" s="62"/>
      <c r="EU571" s="62"/>
      <c r="EV571" s="62"/>
      <c r="EW571" s="62"/>
      <c r="EX571" s="62"/>
      <c r="EY571" s="62"/>
      <c r="EZ571" s="62"/>
      <c r="FA571" s="62"/>
      <c r="FB571" s="62"/>
      <c r="FC571" s="62"/>
      <c r="FD571" s="62"/>
      <c r="FE571" s="62"/>
      <c r="FF571" s="62"/>
      <c r="FG571" s="62"/>
      <c r="FH571" s="62"/>
      <c r="FI571" s="62"/>
      <c r="FJ571" s="62"/>
      <c r="FK571" s="62"/>
      <c r="FL571" s="62"/>
      <c r="FM571" s="62"/>
      <c r="FN571" s="62"/>
      <c r="FO571" s="62"/>
      <c r="FP571" s="62"/>
      <c r="FQ571" s="62"/>
      <c r="FR571" s="62"/>
      <c r="FS571" s="62"/>
      <c r="FT571" s="62"/>
      <c r="FU571" s="62"/>
      <c r="FV571" s="62"/>
      <c r="FW571" s="62"/>
      <c r="FX571" s="62"/>
      <c r="FY571" s="62"/>
      <c r="FZ571" s="62"/>
      <c r="GA571" s="62"/>
      <c r="GB571" s="62"/>
      <c r="GC571" s="62"/>
      <c r="GD571" s="62"/>
      <c r="GE571" s="62"/>
      <c r="GF571" s="62"/>
      <c r="GG571" s="62"/>
      <c r="GH571" s="62"/>
      <c r="GI571" s="62"/>
      <c r="GJ571" s="62"/>
      <c r="GK571" s="62"/>
      <c r="GL571" s="62"/>
      <c r="GM571" s="62"/>
      <c r="GN571" s="62"/>
      <c r="GO571" s="62"/>
      <c r="GP571" s="62"/>
      <c r="GQ571" s="62"/>
      <c r="GR571" s="62"/>
      <c r="GS571" s="62"/>
      <c r="GT571" s="62"/>
      <c r="GU571" s="62"/>
      <c r="GV571" s="62"/>
      <c r="GW571" s="62"/>
      <c r="GX571" s="62"/>
      <c r="GY571" s="62"/>
      <c r="GZ571" s="62"/>
      <c r="HA571" s="62"/>
      <c r="HB571" s="62"/>
      <c r="HC571" s="62"/>
      <c r="HD571" s="62"/>
      <c r="HE571" s="62"/>
      <c r="HF571" s="62"/>
      <c r="HG571" s="62"/>
      <c r="HH571" s="62"/>
      <c r="HI571" s="62"/>
      <c r="HJ571" s="62"/>
      <c r="HK571" s="62"/>
      <c r="HL571" s="62"/>
      <c r="HM571" s="62"/>
      <c r="HN571" s="62"/>
      <c r="HO571" s="62"/>
      <c r="HP571" s="62"/>
      <c r="HQ571" s="62"/>
      <c r="HR571" s="62"/>
      <c r="HS571" s="62"/>
      <c r="HT571" s="62"/>
      <c r="HU571" s="62"/>
      <c r="HV571" s="62"/>
      <c r="HW571" s="62"/>
      <c r="HX571" s="62"/>
      <c r="HY571" s="62"/>
      <c r="HZ571" s="62"/>
      <c r="IA571" s="62"/>
      <c r="IB571" s="62"/>
      <c r="IC571" s="62"/>
      <c r="ID571" s="62"/>
      <c r="IE571" s="62"/>
      <c r="IF571" s="62"/>
      <c r="IG571" s="62"/>
    </row>
    <row r="572" spans="1:241" s="29" customFormat="1" ht="12.75" x14ac:dyDescent="0.2">
      <c r="A572" s="62"/>
      <c r="B572" s="65"/>
      <c r="C572" s="149" t="s">
        <v>117</v>
      </c>
      <c r="D572" s="149"/>
      <c r="E572" s="149"/>
      <c r="F572" s="73"/>
      <c r="G572" s="95"/>
      <c r="H572" s="95"/>
      <c r="I572" s="97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  <c r="CD572" s="62"/>
      <c r="CE572" s="62"/>
      <c r="CF572" s="62"/>
      <c r="CG572" s="62"/>
      <c r="CH572" s="62"/>
      <c r="CI572" s="62"/>
      <c r="CJ572" s="62"/>
      <c r="CK572" s="62"/>
      <c r="CL572" s="62"/>
      <c r="CM572" s="62"/>
      <c r="CN572" s="62"/>
      <c r="CO572" s="62"/>
      <c r="CP572" s="62"/>
      <c r="CQ572" s="62"/>
      <c r="CR572" s="62"/>
      <c r="CS572" s="62"/>
      <c r="CT572" s="62"/>
      <c r="CU572" s="62"/>
      <c r="CV572" s="62"/>
      <c r="CW572" s="62"/>
      <c r="CX572" s="62"/>
      <c r="CY572" s="62"/>
      <c r="CZ572" s="62"/>
      <c r="DA572" s="62"/>
      <c r="DB572" s="62"/>
      <c r="DC572" s="62"/>
      <c r="DD572" s="62"/>
      <c r="DE572" s="62"/>
      <c r="DF572" s="62"/>
      <c r="DG572" s="62"/>
      <c r="DH572" s="62"/>
      <c r="DI572" s="62"/>
      <c r="DJ572" s="62"/>
      <c r="DK572" s="62"/>
      <c r="DL572" s="62"/>
      <c r="DM572" s="62"/>
      <c r="DN572" s="62"/>
      <c r="DO572" s="62"/>
      <c r="DP572" s="62"/>
      <c r="DQ572" s="62"/>
      <c r="DR572" s="62"/>
      <c r="DS572" s="62"/>
      <c r="DT572" s="62"/>
      <c r="DU572" s="62"/>
      <c r="DV572" s="62"/>
      <c r="DW572" s="62"/>
      <c r="DX572" s="62"/>
      <c r="DY572" s="62"/>
      <c r="DZ572" s="62"/>
      <c r="EA572" s="62"/>
      <c r="EB572" s="62"/>
      <c r="EC572" s="62"/>
      <c r="ED572" s="62"/>
      <c r="EE572" s="62"/>
      <c r="EF572" s="62"/>
      <c r="EG572" s="62"/>
      <c r="EH572" s="62"/>
      <c r="EI572" s="62"/>
      <c r="EJ572" s="62"/>
      <c r="EK572" s="62"/>
      <c r="EL572" s="62"/>
      <c r="EM572" s="62"/>
      <c r="EN572" s="62"/>
      <c r="EO572" s="62"/>
      <c r="EP572" s="62"/>
      <c r="EQ572" s="62"/>
      <c r="ER572" s="62"/>
      <c r="ES572" s="62"/>
      <c r="ET572" s="62"/>
      <c r="EU572" s="62"/>
      <c r="EV572" s="62"/>
      <c r="EW572" s="62"/>
      <c r="EX572" s="62"/>
      <c r="EY572" s="62"/>
      <c r="EZ572" s="62"/>
      <c r="FA572" s="62"/>
      <c r="FB572" s="62"/>
      <c r="FC572" s="62"/>
      <c r="FD572" s="62"/>
      <c r="FE572" s="62"/>
      <c r="FF572" s="62"/>
      <c r="FG572" s="62"/>
      <c r="FH572" s="62"/>
      <c r="FI572" s="62"/>
      <c r="FJ572" s="62"/>
      <c r="FK572" s="62"/>
      <c r="FL572" s="62"/>
      <c r="FM572" s="62"/>
      <c r="FN572" s="62"/>
      <c r="FO572" s="62"/>
      <c r="FP572" s="62"/>
      <c r="FQ572" s="62"/>
      <c r="FR572" s="62"/>
      <c r="FS572" s="62"/>
      <c r="FT572" s="62"/>
      <c r="FU572" s="62"/>
      <c r="FV572" s="62"/>
      <c r="FW572" s="62"/>
      <c r="FX572" s="62"/>
      <c r="FY572" s="62"/>
      <c r="FZ572" s="62"/>
      <c r="GA572" s="62"/>
      <c r="GB572" s="62"/>
      <c r="GC572" s="62"/>
      <c r="GD572" s="62"/>
      <c r="GE572" s="62"/>
      <c r="GF572" s="62"/>
      <c r="GG572" s="62"/>
      <c r="GH572" s="62"/>
      <c r="GI572" s="62"/>
      <c r="GJ572" s="62"/>
      <c r="GK572" s="62"/>
      <c r="GL572" s="62"/>
      <c r="GM572" s="62"/>
      <c r="GN572" s="62"/>
      <c r="GO572" s="62"/>
      <c r="GP572" s="62"/>
      <c r="GQ572" s="62"/>
      <c r="GR572" s="62"/>
      <c r="GS572" s="62"/>
      <c r="GT572" s="62"/>
      <c r="GU572" s="62"/>
      <c r="GV572" s="62"/>
      <c r="GW572" s="62"/>
      <c r="GX572" s="62"/>
      <c r="GY572" s="62"/>
      <c r="GZ572" s="62"/>
      <c r="HA572" s="62"/>
      <c r="HB572" s="62"/>
      <c r="HC572" s="62"/>
      <c r="HD572" s="62"/>
      <c r="HE572" s="62"/>
      <c r="HF572" s="62"/>
      <c r="HG572" s="62"/>
      <c r="HH572" s="62"/>
      <c r="HI572" s="62"/>
      <c r="HJ572" s="62"/>
      <c r="HK572" s="62"/>
      <c r="HL572" s="62"/>
      <c r="HM572" s="62"/>
      <c r="HN572" s="62"/>
      <c r="HO572" s="62"/>
      <c r="HP572" s="62"/>
      <c r="HQ572" s="62"/>
      <c r="HR572" s="62"/>
      <c r="HS572" s="62"/>
      <c r="HT572" s="62"/>
      <c r="HU572" s="62"/>
      <c r="HV572" s="62"/>
      <c r="HW572" s="62"/>
      <c r="HX572" s="62"/>
      <c r="HY572" s="62"/>
      <c r="HZ572" s="62"/>
      <c r="IA572" s="62"/>
      <c r="IB572" s="62"/>
      <c r="IC572" s="62"/>
      <c r="ID572" s="62"/>
      <c r="IE572" s="62"/>
      <c r="IF572" s="62"/>
      <c r="IG572" s="62"/>
    </row>
    <row r="573" spans="1:241" s="29" customFormat="1" ht="7.5" customHeight="1" x14ac:dyDescent="0.2">
      <c r="A573" s="62"/>
      <c r="B573" s="65"/>
      <c r="C573" s="66"/>
      <c r="D573" s="72"/>
      <c r="E573" s="68"/>
      <c r="F573" s="71"/>
      <c r="G573" s="95"/>
      <c r="H573" s="70"/>
      <c r="I573" s="96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62"/>
      <c r="CN573" s="62"/>
      <c r="CO573" s="62"/>
      <c r="CP573" s="62"/>
      <c r="CQ573" s="62"/>
      <c r="CR573" s="62"/>
      <c r="CS573" s="62"/>
      <c r="CT573" s="62"/>
      <c r="CU573" s="62"/>
      <c r="CV573" s="62"/>
      <c r="CW573" s="62"/>
      <c r="CX573" s="62"/>
      <c r="CY573" s="62"/>
      <c r="CZ573" s="62"/>
      <c r="DA573" s="62"/>
      <c r="DB573" s="62"/>
      <c r="DC573" s="62"/>
      <c r="DD573" s="62"/>
      <c r="DE573" s="62"/>
      <c r="DF573" s="62"/>
      <c r="DG573" s="62"/>
      <c r="DH573" s="62"/>
      <c r="DI573" s="62"/>
      <c r="DJ573" s="62"/>
      <c r="DK573" s="62"/>
      <c r="DL573" s="62"/>
      <c r="DM573" s="62"/>
      <c r="DN573" s="62"/>
      <c r="DO573" s="62"/>
      <c r="DP573" s="62"/>
      <c r="DQ573" s="62"/>
      <c r="DR573" s="62"/>
      <c r="DS573" s="62"/>
      <c r="DT573" s="62"/>
      <c r="DU573" s="62"/>
      <c r="DV573" s="62"/>
      <c r="DW573" s="62"/>
      <c r="DX573" s="62"/>
      <c r="DY573" s="62"/>
      <c r="DZ573" s="62"/>
      <c r="EA573" s="62"/>
      <c r="EB573" s="62"/>
      <c r="EC573" s="62"/>
      <c r="ED573" s="62"/>
      <c r="EE573" s="62"/>
      <c r="EF573" s="62"/>
      <c r="EG573" s="62"/>
      <c r="EH573" s="62"/>
      <c r="EI573" s="62"/>
      <c r="EJ573" s="62"/>
      <c r="EK573" s="62"/>
      <c r="EL573" s="62"/>
      <c r="EM573" s="62"/>
      <c r="EN573" s="62"/>
      <c r="EO573" s="62"/>
      <c r="EP573" s="62"/>
      <c r="EQ573" s="62"/>
      <c r="ER573" s="62"/>
      <c r="ES573" s="62"/>
      <c r="ET573" s="62"/>
      <c r="EU573" s="62"/>
      <c r="EV573" s="62"/>
      <c r="EW573" s="62"/>
      <c r="EX573" s="62"/>
      <c r="EY573" s="62"/>
      <c r="EZ573" s="62"/>
      <c r="FA573" s="62"/>
      <c r="FB573" s="62"/>
      <c r="FC573" s="62"/>
      <c r="FD573" s="62"/>
      <c r="FE573" s="62"/>
      <c r="FF573" s="62"/>
      <c r="FG573" s="62"/>
      <c r="FH573" s="62"/>
      <c r="FI573" s="62"/>
      <c r="FJ573" s="62"/>
      <c r="FK573" s="62"/>
      <c r="FL573" s="62"/>
      <c r="FM573" s="62"/>
      <c r="FN573" s="62"/>
      <c r="FO573" s="62"/>
      <c r="FP573" s="62"/>
      <c r="FQ573" s="62"/>
      <c r="FR573" s="62"/>
      <c r="FS573" s="62"/>
      <c r="FT573" s="62"/>
      <c r="FU573" s="62"/>
      <c r="FV573" s="62"/>
      <c r="FW573" s="62"/>
      <c r="FX573" s="62"/>
      <c r="FY573" s="62"/>
      <c r="FZ573" s="62"/>
      <c r="GA573" s="62"/>
      <c r="GB573" s="62"/>
      <c r="GC573" s="62"/>
      <c r="GD573" s="62"/>
      <c r="GE573" s="62"/>
      <c r="GF573" s="62"/>
      <c r="GG573" s="62"/>
      <c r="GH573" s="62"/>
      <c r="GI573" s="62"/>
      <c r="GJ573" s="62"/>
      <c r="GK573" s="62"/>
      <c r="GL573" s="62"/>
      <c r="GM573" s="62"/>
      <c r="GN573" s="62"/>
      <c r="GO573" s="62"/>
      <c r="GP573" s="62"/>
      <c r="GQ573" s="62"/>
      <c r="GR573" s="62"/>
      <c r="GS573" s="62"/>
      <c r="GT573" s="62"/>
      <c r="GU573" s="62"/>
      <c r="GV573" s="62"/>
      <c r="GW573" s="62"/>
      <c r="GX573" s="62"/>
      <c r="GY573" s="62"/>
      <c r="GZ573" s="62"/>
      <c r="HA573" s="62"/>
      <c r="HB573" s="62"/>
      <c r="HC573" s="62"/>
      <c r="HD573" s="62"/>
      <c r="HE573" s="62"/>
      <c r="HF573" s="62"/>
      <c r="HG573" s="62"/>
      <c r="HH573" s="62"/>
      <c r="HI573" s="62"/>
      <c r="HJ573" s="62"/>
      <c r="HK573" s="62"/>
      <c r="HL573" s="62"/>
      <c r="HM573" s="62"/>
      <c r="HN573" s="62"/>
      <c r="HO573" s="62"/>
      <c r="HP573" s="62"/>
      <c r="HQ573" s="62"/>
      <c r="HR573" s="62"/>
      <c r="HS573" s="62"/>
      <c r="HT573" s="62"/>
      <c r="HU573" s="62"/>
      <c r="HV573" s="62"/>
      <c r="HW573" s="62"/>
      <c r="HX573" s="62"/>
      <c r="HY573" s="62"/>
      <c r="HZ573" s="62"/>
      <c r="IA573" s="62"/>
      <c r="IB573" s="62"/>
      <c r="IC573" s="62"/>
      <c r="ID573" s="62"/>
      <c r="IE573" s="62"/>
      <c r="IF573" s="62"/>
      <c r="IG573" s="62"/>
    </row>
    <row r="574" spans="1:241" s="29" customFormat="1" ht="12.75" x14ac:dyDescent="0.2">
      <c r="A574" s="62"/>
      <c r="B574" s="65"/>
      <c r="C574" s="149" t="s">
        <v>118</v>
      </c>
      <c r="D574" s="149"/>
      <c r="E574" s="149"/>
      <c r="F574" s="71"/>
      <c r="G574" s="95"/>
      <c r="H574" s="95"/>
      <c r="I574" s="97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62"/>
      <c r="CS574" s="62"/>
      <c r="CT574" s="62"/>
      <c r="CU574" s="62"/>
      <c r="CV574" s="62"/>
      <c r="CW574" s="62"/>
      <c r="CX574" s="62"/>
      <c r="CY574" s="62"/>
      <c r="CZ574" s="62"/>
      <c r="DA574" s="62"/>
      <c r="DB574" s="62"/>
      <c r="DC574" s="62"/>
      <c r="DD574" s="62"/>
      <c r="DE574" s="62"/>
      <c r="DF574" s="62"/>
      <c r="DG574" s="62"/>
      <c r="DH574" s="62"/>
      <c r="DI574" s="62"/>
      <c r="DJ574" s="62"/>
      <c r="DK574" s="62"/>
      <c r="DL574" s="62"/>
      <c r="DM574" s="62"/>
      <c r="DN574" s="62"/>
      <c r="DO574" s="62"/>
      <c r="DP574" s="62"/>
      <c r="DQ574" s="62"/>
      <c r="DR574" s="62"/>
      <c r="DS574" s="62"/>
      <c r="DT574" s="62"/>
      <c r="DU574" s="62"/>
      <c r="DV574" s="62"/>
      <c r="DW574" s="62"/>
      <c r="DX574" s="62"/>
      <c r="DY574" s="62"/>
      <c r="DZ574" s="62"/>
      <c r="EA574" s="62"/>
      <c r="EB574" s="62"/>
      <c r="EC574" s="62"/>
      <c r="ED574" s="62"/>
      <c r="EE574" s="62"/>
      <c r="EF574" s="62"/>
      <c r="EG574" s="62"/>
      <c r="EH574" s="62"/>
      <c r="EI574" s="62"/>
      <c r="EJ574" s="62"/>
      <c r="EK574" s="62"/>
      <c r="EL574" s="62"/>
      <c r="EM574" s="62"/>
      <c r="EN574" s="62"/>
      <c r="EO574" s="62"/>
      <c r="EP574" s="62"/>
      <c r="EQ574" s="62"/>
      <c r="ER574" s="62"/>
      <c r="ES574" s="62"/>
      <c r="ET574" s="62"/>
      <c r="EU574" s="62"/>
      <c r="EV574" s="62"/>
      <c r="EW574" s="62"/>
      <c r="EX574" s="62"/>
      <c r="EY574" s="62"/>
      <c r="EZ574" s="62"/>
      <c r="FA574" s="62"/>
      <c r="FB574" s="62"/>
      <c r="FC574" s="62"/>
      <c r="FD574" s="62"/>
      <c r="FE574" s="62"/>
      <c r="FF574" s="62"/>
      <c r="FG574" s="62"/>
      <c r="FH574" s="62"/>
      <c r="FI574" s="62"/>
      <c r="FJ574" s="62"/>
      <c r="FK574" s="62"/>
      <c r="FL574" s="62"/>
      <c r="FM574" s="62"/>
      <c r="FN574" s="62"/>
      <c r="FO574" s="62"/>
      <c r="FP574" s="62"/>
      <c r="FQ574" s="62"/>
      <c r="FR574" s="62"/>
      <c r="FS574" s="62"/>
      <c r="FT574" s="62"/>
      <c r="FU574" s="62"/>
      <c r="FV574" s="62"/>
      <c r="FW574" s="62"/>
      <c r="FX574" s="62"/>
      <c r="FY574" s="62"/>
      <c r="FZ574" s="62"/>
      <c r="GA574" s="62"/>
      <c r="GB574" s="62"/>
      <c r="GC574" s="62"/>
      <c r="GD574" s="62"/>
      <c r="GE574" s="62"/>
      <c r="GF574" s="62"/>
      <c r="GG574" s="62"/>
      <c r="GH574" s="62"/>
      <c r="GI574" s="62"/>
      <c r="GJ574" s="62"/>
      <c r="GK574" s="62"/>
      <c r="GL574" s="62"/>
      <c r="GM574" s="62"/>
      <c r="GN574" s="62"/>
      <c r="GO574" s="62"/>
      <c r="GP574" s="62"/>
      <c r="GQ574" s="62"/>
      <c r="GR574" s="62"/>
      <c r="GS574" s="62"/>
      <c r="GT574" s="62"/>
      <c r="GU574" s="62"/>
      <c r="GV574" s="62"/>
      <c r="GW574" s="62"/>
      <c r="GX574" s="62"/>
      <c r="GY574" s="62"/>
      <c r="GZ574" s="62"/>
      <c r="HA574" s="62"/>
      <c r="HB574" s="62"/>
      <c r="HC574" s="62"/>
      <c r="HD574" s="62"/>
      <c r="HE574" s="62"/>
      <c r="HF574" s="62"/>
      <c r="HG574" s="62"/>
      <c r="HH574" s="62"/>
      <c r="HI574" s="62"/>
      <c r="HJ574" s="62"/>
      <c r="HK574" s="62"/>
      <c r="HL574" s="62"/>
      <c r="HM574" s="62"/>
      <c r="HN574" s="62"/>
      <c r="HO574" s="62"/>
      <c r="HP574" s="62"/>
      <c r="HQ574" s="62"/>
      <c r="HR574" s="62"/>
      <c r="HS574" s="62"/>
      <c r="HT574" s="62"/>
      <c r="HU574" s="62"/>
      <c r="HV574" s="62"/>
      <c r="HW574" s="62"/>
      <c r="HX574" s="62"/>
      <c r="HY574" s="62"/>
      <c r="HZ574" s="62"/>
      <c r="IA574" s="62"/>
      <c r="IB574" s="62"/>
      <c r="IC574" s="62"/>
      <c r="ID574" s="62"/>
      <c r="IE574" s="62"/>
      <c r="IF574" s="62"/>
      <c r="IG574" s="62"/>
    </row>
    <row r="575" spans="1:241" s="29" customFormat="1" ht="7.5" customHeight="1" x14ac:dyDescent="0.2">
      <c r="A575" s="62"/>
      <c r="B575" s="65"/>
      <c r="C575" s="66"/>
      <c r="D575" s="67"/>
      <c r="E575" s="68"/>
      <c r="F575" s="73"/>
      <c r="G575" s="95"/>
      <c r="H575" s="70"/>
      <c r="I575" s="96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62"/>
      <c r="CS575" s="62"/>
      <c r="CT575" s="62"/>
      <c r="CU575" s="62"/>
      <c r="CV575" s="62"/>
      <c r="CW575" s="62"/>
      <c r="CX575" s="62"/>
      <c r="CY575" s="62"/>
      <c r="CZ575" s="62"/>
      <c r="DA575" s="62"/>
      <c r="DB575" s="62"/>
      <c r="DC575" s="62"/>
      <c r="DD575" s="62"/>
      <c r="DE575" s="62"/>
      <c r="DF575" s="62"/>
      <c r="DG575" s="62"/>
      <c r="DH575" s="62"/>
      <c r="DI575" s="62"/>
      <c r="DJ575" s="62"/>
      <c r="DK575" s="62"/>
      <c r="DL575" s="62"/>
      <c r="DM575" s="62"/>
      <c r="DN575" s="62"/>
      <c r="DO575" s="62"/>
      <c r="DP575" s="62"/>
      <c r="DQ575" s="62"/>
      <c r="DR575" s="62"/>
      <c r="DS575" s="62"/>
      <c r="DT575" s="62"/>
      <c r="DU575" s="62"/>
      <c r="DV575" s="62"/>
      <c r="DW575" s="62"/>
      <c r="DX575" s="62"/>
      <c r="DY575" s="62"/>
      <c r="DZ575" s="62"/>
      <c r="EA575" s="62"/>
      <c r="EB575" s="62"/>
      <c r="EC575" s="62"/>
      <c r="ED575" s="62"/>
      <c r="EE575" s="62"/>
      <c r="EF575" s="62"/>
      <c r="EG575" s="62"/>
      <c r="EH575" s="62"/>
      <c r="EI575" s="62"/>
      <c r="EJ575" s="62"/>
      <c r="EK575" s="62"/>
      <c r="EL575" s="62"/>
      <c r="EM575" s="62"/>
      <c r="EN575" s="62"/>
      <c r="EO575" s="62"/>
      <c r="EP575" s="62"/>
      <c r="EQ575" s="62"/>
      <c r="ER575" s="62"/>
      <c r="ES575" s="62"/>
      <c r="ET575" s="62"/>
      <c r="EU575" s="62"/>
      <c r="EV575" s="62"/>
      <c r="EW575" s="62"/>
      <c r="EX575" s="62"/>
      <c r="EY575" s="62"/>
      <c r="EZ575" s="62"/>
      <c r="FA575" s="62"/>
      <c r="FB575" s="62"/>
      <c r="FC575" s="62"/>
      <c r="FD575" s="62"/>
      <c r="FE575" s="62"/>
      <c r="FF575" s="62"/>
      <c r="FG575" s="62"/>
      <c r="FH575" s="62"/>
      <c r="FI575" s="62"/>
      <c r="FJ575" s="62"/>
      <c r="FK575" s="62"/>
      <c r="FL575" s="62"/>
      <c r="FM575" s="62"/>
      <c r="FN575" s="62"/>
      <c r="FO575" s="62"/>
      <c r="FP575" s="62"/>
      <c r="FQ575" s="62"/>
      <c r="FR575" s="62"/>
      <c r="FS575" s="62"/>
      <c r="FT575" s="62"/>
      <c r="FU575" s="62"/>
      <c r="FV575" s="62"/>
      <c r="FW575" s="62"/>
      <c r="FX575" s="62"/>
      <c r="FY575" s="62"/>
      <c r="FZ575" s="62"/>
      <c r="GA575" s="62"/>
      <c r="GB575" s="62"/>
      <c r="GC575" s="62"/>
      <c r="GD575" s="62"/>
      <c r="GE575" s="62"/>
      <c r="GF575" s="62"/>
      <c r="GG575" s="62"/>
      <c r="GH575" s="62"/>
      <c r="GI575" s="62"/>
      <c r="GJ575" s="62"/>
      <c r="GK575" s="62"/>
      <c r="GL575" s="62"/>
      <c r="GM575" s="62"/>
      <c r="GN575" s="62"/>
      <c r="GO575" s="62"/>
      <c r="GP575" s="62"/>
      <c r="GQ575" s="62"/>
      <c r="GR575" s="62"/>
      <c r="GS575" s="62"/>
      <c r="GT575" s="62"/>
      <c r="GU575" s="62"/>
      <c r="GV575" s="62"/>
      <c r="GW575" s="62"/>
      <c r="GX575" s="62"/>
      <c r="GY575" s="62"/>
      <c r="GZ575" s="62"/>
      <c r="HA575" s="62"/>
      <c r="HB575" s="62"/>
      <c r="HC575" s="62"/>
      <c r="HD575" s="62"/>
      <c r="HE575" s="62"/>
      <c r="HF575" s="62"/>
      <c r="HG575" s="62"/>
      <c r="HH575" s="62"/>
      <c r="HI575" s="62"/>
      <c r="HJ575" s="62"/>
      <c r="HK575" s="62"/>
      <c r="HL575" s="62"/>
      <c r="HM575" s="62"/>
      <c r="HN575" s="62"/>
      <c r="HO575" s="62"/>
      <c r="HP575" s="62"/>
      <c r="HQ575" s="62"/>
      <c r="HR575" s="62"/>
      <c r="HS575" s="62"/>
      <c r="HT575" s="62"/>
      <c r="HU575" s="62"/>
      <c r="HV575" s="62"/>
      <c r="HW575" s="62"/>
      <c r="HX575" s="62"/>
      <c r="HY575" s="62"/>
      <c r="HZ575" s="62"/>
      <c r="IA575" s="62"/>
      <c r="IB575" s="62"/>
      <c r="IC575" s="62"/>
      <c r="ID575" s="62"/>
      <c r="IE575" s="62"/>
      <c r="IF575" s="62"/>
      <c r="IG575" s="62"/>
    </row>
    <row r="576" spans="1:241" s="29" customFormat="1" ht="12.75" x14ac:dyDescent="0.2">
      <c r="A576" s="62"/>
      <c r="B576" s="63"/>
      <c r="C576" s="177" t="s">
        <v>119</v>
      </c>
      <c r="D576" s="177"/>
      <c r="E576" s="177"/>
      <c r="F576" s="64"/>
      <c r="G576" s="93"/>
      <c r="H576" s="93"/>
      <c r="I576" s="94"/>
      <c r="J576" s="74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62"/>
      <c r="CS576" s="62"/>
      <c r="CT576" s="62"/>
      <c r="CU576" s="62"/>
      <c r="CV576" s="62"/>
      <c r="CW576" s="62"/>
      <c r="CX576" s="62"/>
      <c r="CY576" s="62"/>
      <c r="CZ576" s="62"/>
      <c r="DA576" s="62"/>
      <c r="DB576" s="62"/>
      <c r="DC576" s="62"/>
      <c r="DD576" s="62"/>
      <c r="DE576" s="62"/>
      <c r="DF576" s="62"/>
      <c r="DG576" s="62"/>
      <c r="DH576" s="62"/>
      <c r="DI576" s="62"/>
      <c r="DJ576" s="62"/>
      <c r="DK576" s="62"/>
      <c r="DL576" s="62"/>
      <c r="DM576" s="62"/>
      <c r="DN576" s="62"/>
      <c r="DO576" s="62"/>
      <c r="DP576" s="62"/>
      <c r="DQ576" s="62"/>
      <c r="DR576" s="62"/>
      <c r="DS576" s="62"/>
      <c r="DT576" s="62"/>
      <c r="DU576" s="62"/>
      <c r="DV576" s="62"/>
      <c r="DW576" s="62"/>
      <c r="DX576" s="62"/>
      <c r="DY576" s="62"/>
      <c r="DZ576" s="62"/>
      <c r="EA576" s="62"/>
      <c r="EB576" s="62"/>
      <c r="EC576" s="62"/>
      <c r="ED576" s="62"/>
      <c r="EE576" s="62"/>
      <c r="EF576" s="62"/>
      <c r="EG576" s="62"/>
      <c r="EH576" s="62"/>
      <c r="EI576" s="62"/>
      <c r="EJ576" s="62"/>
      <c r="EK576" s="62"/>
      <c r="EL576" s="62"/>
      <c r="EM576" s="62"/>
      <c r="EN576" s="62"/>
      <c r="EO576" s="62"/>
      <c r="EP576" s="62"/>
      <c r="EQ576" s="62"/>
      <c r="ER576" s="62"/>
      <c r="ES576" s="62"/>
      <c r="ET576" s="62"/>
      <c r="EU576" s="62"/>
      <c r="EV576" s="62"/>
      <c r="EW576" s="62"/>
      <c r="EX576" s="62"/>
      <c r="EY576" s="62"/>
      <c r="EZ576" s="62"/>
      <c r="FA576" s="62"/>
      <c r="FB576" s="62"/>
      <c r="FC576" s="62"/>
      <c r="FD576" s="62"/>
      <c r="FE576" s="62"/>
      <c r="FF576" s="62"/>
      <c r="FG576" s="62"/>
      <c r="FH576" s="62"/>
      <c r="FI576" s="62"/>
      <c r="FJ576" s="62"/>
      <c r="FK576" s="62"/>
      <c r="FL576" s="62"/>
      <c r="FM576" s="62"/>
      <c r="FN576" s="62"/>
      <c r="FO576" s="62"/>
      <c r="FP576" s="62"/>
      <c r="FQ576" s="62"/>
      <c r="FR576" s="62"/>
      <c r="FS576" s="62"/>
      <c r="FT576" s="62"/>
      <c r="FU576" s="62"/>
      <c r="FV576" s="62"/>
      <c r="FW576" s="62"/>
      <c r="FX576" s="62"/>
      <c r="FY576" s="62"/>
      <c r="FZ576" s="62"/>
      <c r="GA576" s="62"/>
      <c r="GB576" s="62"/>
      <c r="GC576" s="62"/>
      <c r="GD576" s="62"/>
      <c r="GE576" s="62"/>
      <c r="GF576" s="62"/>
      <c r="GG576" s="62"/>
      <c r="GH576" s="62"/>
      <c r="GI576" s="62"/>
      <c r="GJ576" s="62"/>
      <c r="GK576" s="62"/>
      <c r="GL576" s="62"/>
      <c r="GM576" s="62"/>
      <c r="GN576" s="62"/>
      <c r="GO576" s="62"/>
      <c r="GP576" s="62"/>
      <c r="GQ576" s="62"/>
      <c r="GR576" s="62"/>
      <c r="GS576" s="62"/>
      <c r="GT576" s="62"/>
      <c r="GU576" s="62"/>
      <c r="GV576" s="62"/>
      <c r="GW576" s="62"/>
      <c r="GX576" s="62"/>
      <c r="GY576" s="62"/>
      <c r="GZ576" s="62"/>
      <c r="HA576" s="62"/>
      <c r="HB576" s="62"/>
      <c r="HC576" s="62"/>
      <c r="HD576" s="62"/>
      <c r="HE576" s="62"/>
      <c r="HF576" s="62"/>
      <c r="HG576" s="62"/>
      <c r="HH576" s="62"/>
      <c r="HI576" s="62"/>
      <c r="HJ576" s="62"/>
      <c r="HK576" s="62"/>
      <c r="HL576" s="62"/>
      <c r="HM576" s="62"/>
      <c r="HN576" s="62"/>
      <c r="HO576" s="62"/>
      <c r="HP576" s="62"/>
      <c r="HQ576" s="62"/>
      <c r="HR576" s="62"/>
      <c r="HS576" s="62"/>
      <c r="HT576" s="62"/>
      <c r="HU576" s="62"/>
      <c r="HV576" s="62"/>
      <c r="HW576" s="62"/>
      <c r="HX576" s="62"/>
      <c r="HY576" s="62"/>
      <c r="HZ576" s="62"/>
      <c r="IA576" s="62"/>
      <c r="IB576" s="62"/>
      <c r="IC576" s="62"/>
      <c r="ID576" s="62"/>
      <c r="IE576" s="62"/>
      <c r="IF576" s="62"/>
      <c r="IG576" s="62"/>
    </row>
    <row r="577" spans="2:9" s="27" customFormat="1" ht="7.5" customHeight="1" x14ac:dyDescent="0.2">
      <c r="B577" s="46"/>
      <c r="C577" s="47"/>
      <c r="D577" s="85"/>
      <c r="E577" s="47"/>
      <c r="F577" s="89"/>
      <c r="G577" s="49"/>
      <c r="H577" s="89"/>
      <c r="I577" s="89"/>
    </row>
  </sheetData>
  <mergeCells count="108">
    <mergeCell ref="B341:E341"/>
    <mergeCell ref="C330:E330"/>
    <mergeCell ref="C336:E336"/>
    <mergeCell ref="C484:E484"/>
    <mergeCell ref="C140:E140"/>
    <mergeCell ref="C166:E166"/>
    <mergeCell ref="C99:E99"/>
    <mergeCell ref="C178:E178"/>
    <mergeCell ref="C127:E127"/>
    <mergeCell ref="C230:E230"/>
    <mergeCell ref="C241:E241"/>
    <mergeCell ref="C261:E261"/>
    <mergeCell ref="C305:E305"/>
    <mergeCell ref="C407:E407"/>
    <mergeCell ref="C414:E414"/>
    <mergeCell ref="C360:E360"/>
    <mergeCell ref="C364:E364"/>
    <mergeCell ref="C401:E401"/>
    <mergeCell ref="C404:E404"/>
    <mergeCell ref="C110:E110"/>
    <mergeCell ref="C267:E267"/>
    <mergeCell ref="C301:E301"/>
    <mergeCell ref="C149:E149"/>
    <mergeCell ref="C221:E221"/>
    <mergeCell ref="C249:E249"/>
    <mergeCell ref="C123:E123"/>
    <mergeCell ref="C293:E293"/>
    <mergeCell ref="C196:E196"/>
    <mergeCell ref="C136:E136"/>
    <mergeCell ref="C147:E147"/>
    <mergeCell ref="C225:E225"/>
    <mergeCell ref="C118:E118"/>
    <mergeCell ref="C144:E144"/>
    <mergeCell ref="C114:E114"/>
    <mergeCell ref="C255:E255"/>
    <mergeCell ref="C271:E271"/>
    <mergeCell ref="C277:E277"/>
    <mergeCell ref="C132:E132"/>
    <mergeCell ref="C275:E275"/>
    <mergeCell ref="C218:E218"/>
    <mergeCell ref="C186:E186"/>
    <mergeCell ref="C237:E237"/>
    <mergeCell ref="C201:E201"/>
    <mergeCell ref="C209:E209"/>
    <mergeCell ref="C245:E245"/>
    <mergeCell ref="G2:H2"/>
    <mergeCell ref="B9:E9"/>
    <mergeCell ref="B3:B4"/>
    <mergeCell ref="C3:C4"/>
    <mergeCell ref="D3:F3"/>
    <mergeCell ref="D4:F4"/>
    <mergeCell ref="C105:E105"/>
    <mergeCell ref="B11:E11"/>
    <mergeCell ref="E2:F2"/>
    <mergeCell ref="C13:E13"/>
    <mergeCell ref="C93:E93"/>
    <mergeCell ref="C15:E15"/>
    <mergeCell ref="C45:E45"/>
    <mergeCell ref="C69:E69"/>
    <mergeCell ref="C49:E49"/>
    <mergeCell ref="C33:E33"/>
    <mergeCell ref="C75:E75"/>
    <mergeCell ref="F5:I5"/>
    <mergeCell ref="D5:E5"/>
    <mergeCell ref="C576:E576"/>
    <mergeCell ref="C569:E569"/>
    <mergeCell ref="C574:E574"/>
    <mergeCell ref="C570:E570"/>
    <mergeCell ref="C422:E422"/>
    <mergeCell ref="C426:E426"/>
    <mergeCell ref="C475:E475"/>
    <mergeCell ref="C572:E572"/>
    <mergeCell ref="C568:E568"/>
    <mergeCell ref="C468:E468"/>
    <mergeCell ref="C447:E447"/>
    <mergeCell ref="C452:E452"/>
    <mergeCell ref="C429:E429"/>
    <mergeCell ref="C434:E434"/>
    <mergeCell ref="C479:E479"/>
    <mergeCell ref="C531:E531"/>
    <mergeCell ref="C536:E536"/>
    <mergeCell ref="B491:E491"/>
    <mergeCell ref="B564:E564"/>
    <mergeCell ref="C566:E566"/>
    <mergeCell ref="C309:E309"/>
    <mergeCell ref="C328:E328"/>
    <mergeCell ref="C311:E311"/>
    <mergeCell ref="B489:E489"/>
    <mergeCell ref="C443:E443"/>
    <mergeCell ref="C438:E438"/>
    <mergeCell ref="C560:E560"/>
    <mergeCell ref="C472:E472"/>
    <mergeCell ref="B343:E343"/>
    <mergeCell ref="C374:E374"/>
    <mergeCell ref="C345:E345"/>
    <mergeCell ref="C456:E456"/>
    <mergeCell ref="C459:E459"/>
    <mergeCell ref="C463:E463"/>
    <mergeCell ref="C493:E493"/>
    <mergeCell ref="C553:E553"/>
    <mergeCell ref="C556:E556"/>
    <mergeCell ref="C541:E541"/>
    <mergeCell ref="C544:E544"/>
    <mergeCell ref="C549:E549"/>
    <mergeCell ref="C499:E499"/>
    <mergeCell ref="C513:E513"/>
    <mergeCell ref="C526:E526"/>
    <mergeCell ref="C419:E419"/>
  </mergeCells>
  <pageMargins left="0" right="0" top="0.70866141732283472" bottom="0.86614173228346458" header="0.31496062992125984" footer="0.7874015748031496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TorreTipo</vt:lpstr>
      <vt:lpstr>RGE</vt:lpstr>
      <vt:lpstr>RGE!Títulos_a_imprimir</vt:lpstr>
      <vt:lpstr>TorreTipo!Títulos_a_imprimir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JUANCHO</dc:creator>
  <cp:lastModifiedBy>Pilar Forero</cp:lastModifiedBy>
  <cp:lastPrinted>2019-12-09T15:10:23Z</cp:lastPrinted>
  <dcterms:created xsi:type="dcterms:W3CDTF">1997-05-20T17:39:12Z</dcterms:created>
  <dcterms:modified xsi:type="dcterms:W3CDTF">2020-01-20T12:33:54Z</dcterms:modified>
</cp:coreProperties>
</file>